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400" windowHeight="777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52511" concurrentCalc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<sst xmlns="http://schemas.openxmlformats.org/spreadsheetml/2006/main" count="652" uniqueCount="180">
  <si>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</si>
  <si>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</si>
  <si>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</si>
  <si>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</si>
  <si>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</si>
  <si>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</si>
  <si>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</si>
  <si>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</si>
  <si>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</si>
  <si>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</si>
  <si>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</si>
  <si>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</si>
  <si>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</si>
  <si>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</si>
  <si>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</si>
  <si>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</si>
  <si>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</si>
  <si>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</si>
  <si>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</si>
  <si>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</si>
  <si>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</si>
  <si>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</si>
  <si>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</si>
  <si>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</si>
  <si>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</si>
  <si>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</si>
  <si>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</si>
  <si>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</si>
  <si>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</si>
  <si>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</si>
  <si>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</si>
  <si>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</si>
  <si>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</si>
  <si>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</si>
  <si>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</si>
  <si>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</si>
  <si>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</si>
  <si>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</si>
  <si>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</si>
  <si>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</si>
  <si>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</si>
  <si>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</si>
  <si>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</si>
  <si>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</si>
  <si>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</si>
  <si>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</si>
  <si>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</si>
  <si>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</si>
  <si>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</si>
  <si>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</si>
  <si>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</si>
  <si>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</si>
  <si>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</si>
  <si>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</si>
  <si>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</si>
  <si>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</si>
  <si>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</si>
  <si>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</si>
  <si>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</si>
  <si>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</si>
  <si>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</si>
  <si>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</si>
  <si>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</si>
  <si>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</si>
  <si>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</si>
  <si>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</si>
  <si>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</si>
  <si>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</si>
  <si>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</si>
  <si>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</si>
  <si>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</si>
  <si>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</si>
  <si>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</si>
  <si>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</si>
  <si>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</si>
  <si>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</si>
  <si>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</si>
  <si>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</si>
  <si>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</si>
  <si>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</si>
  <si>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</si>
  <si>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</si>
  <si>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</si>
  <si>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</si>
  <si>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</si>
  <si>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</si>
  <si>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</si>
  <si>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</si>
  <si>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</si>
  <si>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</si>
  <si>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</si>
  <si>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</si>
  <si>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</si>
  <si>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</si>
  <si>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</si>
  <si>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</si>
  <si>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</si>
  <si>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</si>
  <si>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</si>
  <si>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</si>
  <si>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</si>
  <si>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</si>
  <si>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</si>
  <si>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</si>
  <si>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</si>
  <si>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</si>
  <si>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</si>
  <si>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</si>
  <si>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</si>
  <si>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</si>
  <si>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</si>
  <si>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</si>
  <si>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</si>
  <si>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</si>
  <si>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</si>
  <si>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</si>
  <si>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</si>
  <si>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</si>
  <si>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</si>
  <si>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</si>
  <si>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</si>
  <si>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</si>
  <si>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</si>
  <si>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</si>
  <si>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</si>
  <si>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</si>
  <si>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</si>
  <si>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</si>
  <si>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</si>
  <si>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</si>
  <si>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</si>
  <si>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</si>
  <si>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</si>
  <si>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</si>
  <si>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istanbul üniversitesi uzaktan eğitim sınavı</t>
  </si>
  <si>
    <t>2022-2023 AÇIKÖĞRETİM PROGRAMLARI GÜZ DÖNEM SONU SINAVI</t>
  </si>
  <si>
    <t>1. Sınıflar (YDİ113)</t>
  </si>
  <si>
    <t>2. Sınıflar (YDİ213) </t>
  </si>
  <si>
    <t>Sosyal Seçmeli Dersler, 5-i Dersleri ve Yabancı Dil Dersleri </t>
  </si>
  <si>
    <t>Klasik Mantık</t>
  </si>
  <si>
    <t>S. E. Gök</t>
  </si>
  <si>
    <t>Klasik Sosyoloji Teorileri I</t>
  </si>
  <si>
    <t>Toplumsal Cinsiyet Çalışmaları</t>
  </si>
  <si>
    <t>Aydınlanma Felsefesi</t>
  </si>
  <si>
    <t>Öğrenme Psikolojisi</t>
  </si>
  <si>
    <t>İlkçağ Felsefesi</t>
  </si>
  <si>
    <t>13.00</t>
  </si>
  <si>
    <t>Sosyal Bil. İstatistik I</t>
  </si>
  <si>
    <t>Sınav, Bil. Lab. I ve Bil. Lab II'de yapılacaktır.</t>
  </si>
  <si>
    <t>Y. Terzi</t>
  </si>
  <si>
    <t>Aile Sosyolojisi</t>
  </si>
  <si>
    <t>Türkiye'de Sosyoloji I</t>
  </si>
  <si>
    <t>Sosyal Psikoloji</t>
  </si>
  <si>
    <t>Psikolojiye Giriş</t>
  </si>
  <si>
    <t>Çalışma Sosyolojisi</t>
  </si>
  <si>
    <t>Sağlık Sosyolojisi</t>
  </si>
  <si>
    <t>Sosyal Antropoloji</t>
  </si>
  <si>
    <t xml:space="preserve">Araştırma Yöntem ve Teknikleri I </t>
  </si>
  <si>
    <t>Sosyolojiye Giriş I</t>
  </si>
  <si>
    <t>14.00</t>
  </si>
  <si>
    <t>Çağdaş Sosyoloji Teorileri I</t>
  </si>
  <si>
    <t>Akademik Yazım</t>
  </si>
  <si>
    <t>Gençlik Sosyolojisi</t>
  </si>
  <si>
    <t>Toplumsal Tabakalaşma ve Sınıf</t>
  </si>
  <si>
    <t>Sosyal Politika</t>
  </si>
  <si>
    <t>Y. Yüce</t>
  </si>
  <si>
    <t>E. A. Kıroğlu</t>
  </si>
  <si>
    <t>M. Şahin</t>
  </si>
  <si>
    <t>D. Delice</t>
  </si>
  <si>
    <t>M. Kırmızı</t>
  </si>
  <si>
    <t>İ. Sucu</t>
  </si>
  <si>
    <t>N. Usta</t>
  </si>
  <si>
    <t>G. Aydın</t>
  </si>
  <si>
    <t>M. S. Him</t>
  </si>
  <si>
    <t>F. Koçoğlu</t>
  </si>
  <si>
    <t>S. Eren</t>
  </si>
  <si>
    <t>R. Cengiz</t>
  </si>
  <si>
    <t>A. H. Ahmed</t>
  </si>
  <si>
    <t>İ. Özgönenel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</si>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</sst>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color rgb="FF202124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9" fillId="15" borderId="9" xfId="0" applyFont="1" applyFill="1" applyBorder="1" applyAlignment="1" applyProtection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97">
        <f>Ders_Programı!A3</f>
        <v>44942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198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198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198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198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>Klasik Sosyoloji Teorileri I</v>
      </c>
      <c r="AU6" s="74" t="str">
        <f>IF(ISERROR(B_3KAT!I6),IF(ERROR.TYPE(B_3KAT!I6)=7,"  ","  "),B_3KAT!I6)</f>
        <v>Klasik Sosyoloji Teorileri I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198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198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198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198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198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198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>Toplumsal Cinsiyet Çalışmaları</v>
      </c>
      <c r="AU12" s="74" t="str">
        <f>IF(ISERROR(B_3KAT!I12),IF(ERROR.TYPE(B_3KAT!I12)=7,"  ","  "),B_3KAT!I12)</f>
        <v>Toplumsal Cinsiyet Çalışmaları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198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198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198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198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>İlkçağ Felsefesi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198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198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198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198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198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199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97">
        <f>Ders_Programı!A25</f>
        <v>44943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198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198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198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198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>Gençlik Sosyolojisi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198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198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>Psikolojiye Giriş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>Psikolojiye Giriş</v>
      </c>
      <c r="AU30" s="74" t="str">
        <f>IF(ISERROR(B_3KAT!I30),IF(ERROR.TYPE(B_3KAT!I30)=7,"  ","  "),B_3KAT!I30)</f>
        <v>Psikolojiye Giriş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198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198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198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198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198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198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198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198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198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198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198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198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>Aydınlanma Felsefesi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198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199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97">
        <f>Ders_Programı!A47</f>
        <v>44944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>1. Sınıflar (YDİ113)</v>
      </c>
      <c r="AU46" s="71" t="str">
        <f>IF(ISERROR(B_3KAT!I46),IF(ERROR.TYPE(B_3KAT!I46)=7,"  ","  "),B_3KAT!I46)</f>
        <v>1. Sınıflar (YDİ113)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198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198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198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198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>2. Sınıflar (YDİ213) </v>
      </c>
      <c r="AU50" s="74" t="str">
        <f>IF(ISERROR(B_3KAT!I50),IF(ERROR.TYPE(B_3KAT!I50)=7,"  ","  "),B_3KAT!I50)</f>
        <v>2. Sınıflar (YDİ213) 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198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198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>Sağlık Sosyolojisi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198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198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198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198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>Çağdaş Sosyoloji Teorileri I</v>
      </c>
      <c r="AU56" s="74" t="str">
        <f>IF(ISERROR(B_3KAT!I56),IF(ERROR.TYPE(B_3KAT!I56)=7,"  ","  "),B_3KAT!I56)</f>
        <v>Çağdaş Sosyoloji Teorileri I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198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198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198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198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198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198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198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198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198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199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97">
        <f>Ders_Programı!A69</f>
        <v>44945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198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198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198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198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>Türkiye'de Sosyoloji I</v>
      </c>
      <c r="AU72" s="74" t="str">
        <f>IF(ISERROR(B_3KAT!I72),IF(ERROR.TYPE(B_3KAT!I72)=7,"  ","  "),B_3KAT!I72)</f>
        <v>Türkiye'de Sosyoloji I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198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198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198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198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198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198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>Sosyolojiye Giriş I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>Sosyolojiye Giriş I</v>
      </c>
      <c r="AU78" s="74" t="str">
        <f>IF(ISERROR(B_3KAT!I78),IF(ERROR.TYPE(B_3KAT!I78)=7,"  ","  "),B_3KAT!I78)</f>
        <v>Sosyolojiye Giriş I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198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198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198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198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>Çalışma Sosyolojisi</v>
      </c>
      <c r="AU82" s="74" t="str">
        <f>IF(ISERROR(B_3KAT!I82),IF(ERROR.TYPE(B_3KAT!I82)=7,"  ","  "),B_3KAT!I82)</f>
        <v>Çalışma Sosyolojisi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198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198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198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198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>Sosyal Politika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198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199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97">
        <f>Ders_Programı!A91</f>
        <v>44946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198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198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198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198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>Sosyal Antropoloji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>Sosyal Antropoloji</v>
      </c>
      <c r="AU94" s="74" t="str">
        <f>IF(ISERROR(B_3KAT!I94),IF(ERROR.TYPE(B_3KAT!I94)=7,"  ","  "),B_3KAT!I94)</f>
        <v>Sosyal Antropoloji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198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198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Araştırma Yöntem ve Teknikleri I </v>
      </c>
      <c r="AU96" s="74" t="str">
        <f>IF(ISERROR(B_3KAT!I96),IF(ERROR.TYPE(B_3KAT!I96)=7,"  ","  "),B_3KAT!I96)</f>
        <v xml:space="preserve">Araştırma Yöntem ve Teknikleri I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198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198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198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198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>Sosyal Psikoloji</v>
      </c>
      <c r="AU100" s="74" t="str">
        <f>IF(ISERROR(B_3KAT!I100),IF(ERROR.TYPE(B_3KAT!I100)=7,"  ","  "),B_3KAT!I100)</f>
        <v>Sosyal Psikoloji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198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198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198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198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>Öğrenme Psikolojisi</v>
      </c>
      <c r="AU104" s="74" t="str">
        <f>IF(ISERROR(B_3KAT!I104),IF(ERROR.TYPE(B_3KAT!I104)=7,"  ","  "),B_3KAT!I104)</f>
        <v>Öğrenme Psikolojisi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198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198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198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198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198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199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97">
        <f>Ders_Programı!A113</f>
        <v>44947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198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198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198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198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198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198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198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198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198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198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198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198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198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198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198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198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198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198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198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199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97">
        <f>Ders_Programı!A135</f>
        <v>44948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198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198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198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198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198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198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198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198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198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198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198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198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198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198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198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198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198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198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198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199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97">
        <f>Ders_Programı!A157</f>
        <v>44949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198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198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198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198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>Klasik Mantık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198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198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198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198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198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198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>Aile Sosyolojisi</v>
      </c>
      <c r="AU166" s="74" t="str">
        <f>IF(ISERROR(B_3KAT!I166),IF(ERROR.TYPE(B_3KAT!I166)=7,"  ","  "),B_3KAT!I166)</f>
        <v>Aile Sosyolojisi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198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198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198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198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198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198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198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198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198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199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97">
        <f>Ders_Programı!A179</f>
        <v>44950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198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198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198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198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>Akademik Yazım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198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198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>Toplumsal Tabakalaşma ve Sınıf</v>
      </c>
      <c r="AU184" s="74" t="str">
        <f>IF(ISERROR(B_3KAT!I184),IF(ERROR.TYPE(B_3KAT!I184)=7,"  ","  "),B_3KAT!I184)</f>
        <v>Toplumsal Tabakalaşma ve Sınıf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198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198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198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198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198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198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198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198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198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198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198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198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198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199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97">
        <f>Ders_Programı!A201</f>
        <v>44951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198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198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198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198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198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198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198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198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198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198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198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198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198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198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198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198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198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198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198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199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97">
        <f>Ders_Programı!A223</f>
        <v>44952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198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198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198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198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198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198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198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198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198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198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198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198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198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198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198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198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198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198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198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199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97">
        <f>Ders_Programı!A245</f>
        <v>44953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198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198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198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198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198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198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198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198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198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198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198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198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198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198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198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198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198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198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198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199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97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198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198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198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198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198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198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198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198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198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198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198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198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198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198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198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198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198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198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198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199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97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198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198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198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198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198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198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198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198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198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198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198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198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198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198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198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198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198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198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198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199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00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0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0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0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0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0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0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0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0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0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0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0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0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0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0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0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0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0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0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0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0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00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0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0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0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Psikolojiye Giriş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0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0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0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0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0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0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0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00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0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0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0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0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0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0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0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0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0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0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00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0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0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0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0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0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Sosyolojiye Giriş I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0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0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0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0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0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00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0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0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Sosyal Antropoloji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0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0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0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0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0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0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0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0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00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0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0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0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0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0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0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0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0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0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0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00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0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0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0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0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0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0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0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0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0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0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00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0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0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0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0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0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0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0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0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0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0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00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0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0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0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0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0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0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0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0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0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0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00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0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0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0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0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0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0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0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0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0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0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00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0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0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0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0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0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0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0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0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0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0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00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0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0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0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0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0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0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0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0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0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0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00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00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0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Klasik Sosyoloji Teorileri I</v>
      </c>
      <c r="K6" s="6" t="str">
        <f>HLOOKUP(K$1,program!$E6:$J7,2,FALSE)</f>
        <v>Klasik Sosyoloji Teorileri I</v>
      </c>
      <c r="L6" s="6" t="str">
        <f>HLOOKUP(L$1,program!$E6:$J7,2,FALSE)</f>
        <v>Klasik Sosyoloji Teorileri I</v>
      </c>
      <c r="M6" s="6" t="str">
        <f>HLOOKUP(M$1,program!$E6:$J7,2,FALSE)</f>
        <v>Klasik Sosyoloji Teorileri I</v>
      </c>
      <c r="N6" s="6" t="str">
        <f>HLOOKUP(N$1,program!$E6:$J7,2,FALSE)</f>
        <v>Klasik Sosyoloji Teorileri I</v>
      </c>
      <c r="O6" s="6" t="str">
        <f>HLOOKUP(O$1,program!$E6:$J7,2,FALSE)</f>
        <v>Klasik Sosyoloji Teorileri I</v>
      </c>
      <c r="P6" s="6" t="str">
        <f>HLOOKUP(P$1,program!$E6:$J7,2,FALSE)</f>
        <v>Klasik Sosyoloji Teorileri I</v>
      </c>
      <c r="Q6" s="6" t="str">
        <f>HLOOKUP(Q$1,program!$E6:$J7,2,FALSE)</f>
        <v>Klasik Sosyoloji Teorileri I</v>
      </c>
      <c r="R6" s="6" t="str">
        <f>HLOOKUP(R$1,program!$E6:$J7,2,FALSE)</f>
        <v>Klasik Sosyoloji Teorileri I</v>
      </c>
      <c r="S6" s="6" t="str">
        <f>HLOOKUP(S$1,program!$E6:$J7,2,FALSE)</f>
        <v>Klasik Sosyoloji Teorileri I</v>
      </c>
      <c r="T6" s="6" t="str">
        <f>HLOOKUP(T$1,program!$E6:$J7,2,FALSE)</f>
        <v>Klasik Sosyoloji Teorileri I</v>
      </c>
      <c r="U6" s="6" t="str">
        <f>HLOOKUP(U$1,program!$E6:$J7,2,FALSE)</f>
        <v>Klasik Sosyoloji Teorileri I</v>
      </c>
      <c r="V6" s="6" t="str">
        <f>HLOOKUP(V$1,program!$E6:$J7,2,FALSE)</f>
        <v>Klasik Sosyoloji Teorileri I</v>
      </c>
      <c r="W6" s="6" t="str">
        <f>HLOOKUP(W$1,program!$E6:$J7,2,FALSE)</f>
        <v>Klasik Sosyoloji Teorileri I</v>
      </c>
    </row>
    <row r="7" spans="1:23" s="34" customFormat="1" ht="15.75" thickBot="1" x14ac:dyDescent="0.25">
      <c r="A7" s="20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0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Toplumsal Cinsiyet Çalışmaları</v>
      </c>
      <c r="K12" s="6" t="str">
        <f>HLOOKUP(K$1,program!$E12:$J13,2,FALSE)</f>
        <v>Toplumsal Cinsiyet Çalışmaları</v>
      </c>
      <c r="L12" s="6" t="str">
        <f>HLOOKUP(L$1,program!$E12:$J13,2,FALSE)</f>
        <v>Toplumsal Cinsiyet Çalışmaları</v>
      </c>
      <c r="M12" s="6" t="str">
        <f>HLOOKUP(M$1,program!$E12:$J13,2,FALSE)</f>
        <v>Toplumsal Cinsiyet Çalışmaları</v>
      </c>
      <c r="N12" s="6" t="str">
        <f>HLOOKUP(N$1,program!$E12:$J13,2,FALSE)</f>
        <v>Toplumsal Cinsiyet Çalışmaları</v>
      </c>
      <c r="O12" s="6" t="str">
        <f>HLOOKUP(O$1,program!$E12:$J13,2,FALSE)</f>
        <v>Toplumsal Cinsiyet Çalışmaları</v>
      </c>
      <c r="P12" s="6" t="str">
        <f>HLOOKUP(P$1,program!$E12:$J13,2,FALSE)</f>
        <v>Toplumsal Cinsiyet Çalışmaları</v>
      </c>
      <c r="Q12" s="6" t="str">
        <f>HLOOKUP(Q$1,program!$E12:$J13,2,FALSE)</f>
        <v>Toplumsal Cinsiyet Çalışmaları</v>
      </c>
      <c r="R12" s="6" t="str">
        <f>HLOOKUP(R$1,program!$E12:$J13,2,FALSE)</f>
        <v>Toplumsal Cinsiyet Çalışmaları</v>
      </c>
      <c r="S12" s="6" t="str">
        <f>HLOOKUP(S$1,program!$E12:$J13,2,FALSE)</f>
        <v>Toplumsal Cinsiyet Çalışmaları</v>
      </c>
      <c r="T12" s="6" t="str">
        <f>HLOOKUP(T$1,program!$E12:$J13,2,FALSE)</f>
        <v>Toplumsal Cinsiyet Çalışmaları</v>
      </c>
      <c r="U12" s="6" t="str">
        <f>HLOOKUP(U$1,program!$E12:$J13,2,FALSE)</f>
        <v>Toplumsal Cinsiyet Çalışmaları</v>
      </c>
      <c r="V12" s="6" t="str">
        <f>HLOOKUP(V$1,program!$E12:$J13,2,FALSE)</f>
        <v>Toplumsal Cinsiyet Çalışmaları</v>
      </c>
      <c r="W12" s="6" t="str">
        <f>HLOOKUP(W$1,program!$E12:$J13,2,FALSE)</f>
        <v>Toplumsal Cinsiyet Çalışmaları</v>
      </c>
    </row>
    <row r="13" spans="1:23" s="34" customFormat="1" ht="15.75" thickBot="1" x14ac:dyDescent="0.25">
      <c r="A13" s="20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İlkçağ Felsefesi</v>
      </c>
      <c r="K16" s="6" t="str">
        <f>HLOOKUP(K$1,program!$E16:$J17,2,FALSE)</f>
        <v>İlkçağ Felsefesi</v>
      </c>
      <c r="L16" s="6" t="str">
        <f>HLOOKUP(L$1,program!$E16:$J17,2,FALSE)</f>
        <v>İlkçağ Felsefesi</v>
      </c>
      <c r="M16" s="6" t="str">
        <f>HLOOKUP(M$1,program!$E16:$J17,2,FALSE)</f>
        <v>İlkçağ Felsefesi</v>
      </c>
      <c r="N16" s="6" t="str">
        <f>HLOOKUP(N$1,program!$E16:$J17,2,FALSE)</f>
        <v>İlkçağ Felsefesi</v>
      </c>
      <c r="O16" s="6" t="str">
        <f>HLOOKUP(O$1,program!$E16:$J17,2,FALSE)</f>
        <v>İlkçağ Felsefesi</v>
      </c>
      <c r="P16" s="6" t="str">
        <f>HLOOKUP(P$1,program!$E16:$J17,2,FALSE)</f>
        <v>İlkçağ Felsefesi</v>
      </c>
      <c r="Q16" s="6" t="str">
        <f>HLOOKUP(Q$1,program!$E16:$J17,2,FALSE)</f>
        <v>İlkçağ Felsefesi</v>
      </c>
      <c r="R16" s="6" t="str">
        <f>HLOOKUP(R$1,program!$E16:$J17,2,FALSE)</f>
        <v>İlkçağ Felsefesi</v>
      </c>
      <c r="S16" s="6" t="str">
        <f>HLOOKUP(S$1,program!$E16:$J17,2,FALSE)</f>
        <v>İlkçağ Felsefesi</v>
      </c>
      <c r="T16" s="6" t="str">
        <f>HLOOKUP(T$1,program!$E16:$J17,2,FALSE)</f>
        <v>İlkçağ Felsefesi</v>
      </c>
      <c r="U16" s="6" t="str">
        <f>HLOOKUP(U$1,program!$E16:$J17,2,FALSE)</f>
        <v>İlkçağ Felsefesi</v>
      </c>
      <c r="V16" s="6" t="str">
        <f>HLOOKUP(V$1,program!$E16:$J17,2,FALSE)</f>
        <v>İlkçağ Felsefesi</v>
      </c>
      <c r="W16" s="6" t="str">
        <f>HLOOKUP(W$1,program!$E16:$J17,2,FALSE)</f>
        <v>İlkçağ Felsefesi</v>
      </c>
    </row>
    <row r="17" spans="1:23" s="34" customFormat="1" ht="15.75" thickBot="1" x14ac:dyDescent="0.25">
      <c r="A17" s="20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0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0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Gençlik Sosyolojisi</v>
      </c>
      <c r="K28" s="6" t="str">
        <f>HLOOKUP(K$1,program!$E28:$J29,2,FALSE)</f>
        <v>Gençlik Sosyolojisi</v>
      </c>
      <c r="L28" s="6" t="str">
        <f>HLOOKUP(L$1,program!$E28:$J29,2,FALSE)</f>
        <v>Gençlik Sosyolojisi</v>
      </c>
      <c r="M28" s="6" t="str">
        <f>HLOOKUP(M$1,program!$E28:$J29,2,FALSE)</f>
        <v>Gençlik Sosyolojisi</v>
      </c>
      <c r="N28" s="6" t="str">
        <f>HLOOKUP(N$1,program!$E28:$J29,2,FALSE)</f>
        <v>Gençlik Sosyolojisi</v>
      </c>
      <c r="O28" s="6" t="str">
        <f>HLOOKUP(O$1,program!$E28:$J29,2,FALSE)</f>
        <v>Gençlik Sosyolojisi</v>
      </c>
      <c r="P28" s="6" t="str">
        <f>HLOOKUP(P$1,program!$E28:$J29,2,FALSE)</f>
        <v>Gençlik Sosyolojisi</v>
      </c>
      <c r="Q28" s="6" t="str">
        <f>HLOOKUP(Q$1,program!$E28:$J29,2,FALSE)</f>
        <v>Gençlik Sosyolojisi</v>
      </c>
      <c r="R28" s="6" t="str">
        <f>HLOOKUP(R$1,program!$E28:$J29,2,FALSE)</f>
        <v>Gençlik Sosyolojisi</v>
      </c>
      <c r="S28" s="6" t="str">
        <f>HLOOKUP(S$1,program!$E28:$J29,2,FALSE)</f>
        <v>Gençlik Sosyolojisi</v>
      </c>
      <c r="T28" s="6" t="str">
        <f>HLOOKUP(T$1,program!$E28:$J29,2,FALSE)</f>
        <v>Gençlik Sosyolojisi</v>
      </c>
      <c r="U28" s="6" t="str">
        <f>HLOOKUP(U$1,program!$E28:$J29,2,FALSE)</f>
        <v>Gençlik Sosyolojisi</v>
      </c>
      <c r="V28" s="6" t="str">
        <f>HLOOKUP(V$1,program!$E28:$J29,2,FALSE)</f>
        <v>Gençlik Sosyolojisi</v>
      </c>
      <c r="W28" s="6" t="str">
        <f>HLOOKUP(W$1,program!$E28:$J29,2,FALSE)</f>
        <v>Gençlik Sosyolojisi</v>
      </c>
    </row>
    <row r="29" spans="1:23" s="34" customFormat="1" ht="15.75" thickBot="1" x14ac:dyDescent="0.25">
      <c r="A29" s="20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Psikolojiye Giriş</v>
      </c>
      <c r="K30" s="6" t="str">
        <f>HLOOKUP(K$1,program!$E30:$J31,2,FALSE)</f>
        <v>Psikolojiye Giriş</v>
      </c>
      <c r="L30" s="6" t="str">
        <f>HLOOKUP(L$1,program!$E30:$J31,2,FALSE)</f>
        <v>Psikolojiye Giriş</v>
      </c>
      <c r="M30" s="6" t="str">
        <f>HLOOKUP(M$1,program!$E30:$J31,2,FALSE)</f>
        <v>Psikolojiye Giriş</v>
      </c>
      <c r="N30" s="6" t="str">
        <f>HLOOKUP(N$1,program!$E30:$J31,2,FALSE)</f>
        <v>Psikolojiye Giriş</v>
      </c>
      <c r="O30" s="6" t="str">
        <f>HLOOKUP(O$1,program!$E30:$J31,2,FALSE)</f>
        <v>Psikolojiye Giriş</v>
      </c>
      <c r="P30" s="6" t="str">
        <f>HLOOKUP(P$1,program!$E30:$J31,2,FALSE)</f>
        <v>Psikolojiye Giriş</v>
      </c>
      <c r="Q30" s="6" t="str">
        <f>HLOOKUP(Q$1,program!$E30:$J31,2,FALSE)</f>
        <v>Psikolojiye Giriş</v>
      </c>
      <c r="R30" s="6" t="str">
        <f>HLOOKUP(R$1,program!$E30:$J31,2,FALSE)</f>
        <v>Psikolojiye Giriş</v>
      </c>
      <c r="S30" s="6" t="str">
        <f>HLOOKUP(S$1,program!$E30:$J31,2,FALSE)</f>
        <v>Psikolojiye Giriş</v>
      </c>
      <c r="T30" s="6" t="str">
        <f>HLOOKUP(T$1,program!$E30:$J31,2,FALSE)</f>
        <v>Psikolojiye Giriş</v>
      </c>
      <c r="U30" s="6" t="str">
        <f>HLOOKUP(U$1,program!$E30:$J31,2,FALSE)</f>
        <v>Psikolojiye Giriş</v>
      </c>
      <c r="V30" s="6" t="str">
        <f>HLOOKUP(V$1,program!$E30:$J31,2,FALSE)</f>
        <v>Psikolojiye Giriş</v>
      </c>
      <c r="W30" s="6" t="str">
        <f>HLOOKUP(W$1,program!$E30:$J31,2,FALSE)</f>
        <v>Psikolojiye Giriş</v>
      </c>
    </row>
    <row r="31" spans="1:23" s="34" customFormat="1" ht="15.75" thickBot="1" x14ac:dyDescent="0.25">
      <c r="A31" s="20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Sosyal Bil. İstatistik I</v>
      </c>
      <c r="K34" s="6" t="str">
        <f>HLOOKUP(K$1,program!$E34:$J35,2,FALSE)</f>
        <v>Sosyal Bil. İstatistik I</v>
      </c>
      <c r="L34" s="6" t="str">
        <f>HLOOKUP(L$1,program!$E34:$J35,2,FALSE)</f>
        <v>Sosyal Bil. İstatistik I</v>
      </c>
      <c r="M34" s="6" t="str">
        <f>HLOOKUP(M$1,program!$E34:$J35,2,FALSE)</f>
        <v>Sosyal Bil. İstatistik I</v>
      </c>
      <c r="N34" s="6" t="str">
        <f>HLOOKUP(N$1,program!$E34:$J35,2,FALSE)</f>
        <v>Sosyal Bil. İstatistik I</v>
      </c>
      <c r="O34" s="6" t="str">
        <f>HLOOKUP(O$1,program!$E34:$J35,2,FALSE)</f>
        <v>Sosyal Bil. İstatistik I</v>
      </c>
      <c r="P34" s="6" t="str">
        <f>HLOOKUP(P$1,program!$E34:$J35,2,FALSE)</f>
        <v>Sosyal Bil. İstatistik I</v>
      </c>
      <c r="Q34" s="6" t="str">
        <f>HLOOKUP(Q$1,program!$E34:$J35,2,FALSE)</f>
        <v>Sosyal Bil. İstatistik I</v>
      </c>
      <c r="R34" s="6" t="str">
        <f>HLOOKUP(R$1,program!$E34:$J35,2,FALSE)</f>
        <v>Sosyal Bil. İstatistik I</v>
      </c>
      <c r="S34" s="6" t="str">
        <f>HLOOKUP(S$1,program!$E34:$J35,2,FALSE)</f>
        <v>Sosyal Bil. İstatistik I</v>
      </c>
      <c r="T34" s="6" t="str">
        <f>HLOOKUP(T$1,program!$E34:$J35,2,FALSE)</f>
        <v>Sosyal Bil. İstatistik I</v>
      </c>
      <c r="U34" s="6" t="str">
        <f>HLOOKUP(U$1,program!$E34:$J35,2,FALSE)</f>
        <v>Sosyal Bil. İstatistik I</v>
      </c>
      <c r="V34" s="6" t="str">
        <f>HLOOKUP(V$1,program!$E34:$J35,2,FALSE)</f>
        <v>Sosyal Bil. İstatistik I</v>
      </c>
      <c r="W34" s="6" t="str">
        <f>HLOOKUP(W$1,program!$E34:$J35,2,FALSE)</f>
        <v>Sosyal Bil. İstatistik I</v>
      </c>
    </row>
    <row r="35" spans="1:23" s="34" customFormat="1" ht="15.75" thickBot="1" x14ac:dyDescent="0.25">
      <c r="A35" s="20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0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Aydınlanma Felsefesi</v>
      </c>
      <c r="K42" s="6" t="str">
        <f>HLOOKUP(K$1,program!$E42:$J43,2,FALSE)</f>
        <v>Aydınlanma Felsefesi</v>
      </c>
      <c r="L42" s="6" t="str">
        <f>HLOOKUP(L$1,program!$E42:$J43,2,FALSE)</f>
        <v>Aydınlanma Felsefesi</v>
      </c>
      <c r="M42" s="6" t="str">
        <f>HLOOKUP(M$1,program!$E42:$J43,2,FALSE)</f>
        <v>Aydınlanma Felsefesi</v>
      </c>
      <c r="N42" s="6" t="str">
        <f>HLOOKUP(N$1,program!$E42:$J43,2,FALSE)</f>
        <v>Aydınlanma Felsefesi</v>
      </c>
      <c r="O42" s="6" t="str">
        <f>HLOOKUP(O$1,program!$E42:$J43,2,FALSE)</f>
        <v>Aydınlanma Felsefesi</v>
      </c>
      <c r="P42" s="6" t="str">
        <f>HLOOKUP(P$1,program!$E42:$J43,2,FALSE)</f>
        <v>Aydınlanma Felsefesi</v>
      </c>
      <c r="Q42" s="6" t="str">
        <f>HLOOKUP(Q$1,program!$E42:$J43,2,FALSE)</f>
        <v>Aydınlanma Felsefesi</v>
      </c>
      <c r="R42" s="6" t="str">
        <f>HLOOKUP(R$1,program!$E42:$J43,2,FALSE)</f>
        <v>Aydınlanma Felsefesi</v>
      </c>
      <c r="S42" s="6" t="str">
        <f>HLOOKUP(S$1,program!$E42:$J43,2,FALSE)</f>
        <v>Aydınlanma Felsefesi</v>
      </c>
      <c r="T42" s="6" t="str">
        <f>HLOOKUP(T$1,program!$E42:$J43,2,FALSE)</f>
        <v>Aydınlanma Felsefesi</v>
      </c>
      <c r="U42" s="6" t="str">
        <f>HLOOKUP(U$1,program!$E42:$J43,2,FALSE)</f>
        <v>Aydınlanma Felsefesi</v>
      </c>
      <c r="V42" s="6" t="str">
        <f>HLOOKUP(V$1,program!$E42:$J43,2,FALSE)</f>
        <v>Aydınlanma Felsefesi</v>
      </c>
      <c r="W42" s="6" t="str">
        <f>HLOOKUP(W$1,program!$E42:$J43,2,FALSE)</f>
        <v>Aydınlanma Felsefesi</v>
      </c>
    </row>
    <row r="43" spans="1:23" s="34" customFormat="1" ht="15.75" customHeight="1" thickBot="1" x14ac:dyDescent="0.25">
      <c r="A43" s="20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0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1. Sınıflar (YDİ113)</v>
      </c>
      <c r="K46" s="6" t="str">
        <f>HLOOKUP(K$1,program!$E46:$J47,2,FALSE)</f>
        <v>1. Sınıflar (YDİ113)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0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2. Sınıflar (YDİ213) </v>
      </c>
      <c r="K50" s="6" t="str">
        <f>HLOOKUP(K$1,program!$E50:$J51,2,FALSE)</f>
        <v>2. Sınıflar (YDİ213) 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0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Sağlık Sosyolojisi</v>
      </c>
      <c r="K52" s="6" t="str">
        <f>HLOOKUP(K$1,program!$E52:$J53,2,FALSE)</f>
        <v>Sağlık Sosyolojisi</v>
      </c>
      <c r="L52" s="6" t="str">
        <f>HLOOKUP(L$1,program!$E52:$J53,2,FALSE)</f>
        <v>Sağlık Sosyolojisi</v>
      </c>
      <c r="M52" s="6" t="str">
        <f>HLOOKUP(M$1,program!$E52:$J53,2,FALSE)</f>
        <v>Sağlık Sosyolojisi</v>
      </c>
      <c r="N52" s="6" t="str">
        <f>HLOOKUP(N$1,program!$E52:$J53,2,FALSE)</f>
        <v>Sağlık Sosyolojisi</v>
      </c>
      <c r="O52" s="6" t="str">
        <f>HLOOKUP(O$1,program!$E52:$J53,2,FALSE)</f>
        <v>Sağlık Sosyolojisi</v>
      </c>
      <c r="P52" s="6" t="str">
        <f>HLOOKUP(P$1,program!$E52:$J53,2,FALSE)</f>
        <v>Sağlık Sosyolojisi</v>
      </c>
      <c r="Q52" s="6" t="str">
        <f>HLOOKUP(Q$1,program!$E52:$J53,2,FALSE)</f>
        <v>Sağlık Sosyolojisi</v>
      </c>
      <c r="R52" s="6" t="str">
        <f>HLOOKUP(R$1,program!$E52:$J53,2,FALSE)</f>
        <v>Sağlık Sosyolojisi</v>
      </c>
      <c r="S52" s="6" t="str">
        <f>HLOOKUP(S$1,program!$E52:$J53,2,FALSE)</f>
        <v>Sağlık Sosyolojisi</v>
      </c>
      <c r="T52" s="6" t="str">
        <f>HLOOKUP(T$1,program!$E52:$J53,2,FALSE)</f>
        <v>Sağlık Sosyolojisi</v>
      </c>
      <c r="U52" s="6" t="str">
        <f>HLOOKUP(U$1,program!$E52:$J53,2,FALSE)</f>
        <v>Sağlık Sosyolojisi</v>
      </c>
      <c r="V52" s="6" t="str">
        <f>HLOOKUP(V$1,program!$E52:$J53,2,FALSE)</f>
        <v>Sağlık Sosyolojisi</v>
      </c>
      <c r="W52" s="6" t="str">
        <f>HLOOKUP(W$1,program!$E52:$J53,2,FALSE)</f>
        <v>Sağlık Sosyolojisi</v>
      </c>
    </row>
    <row r="53" spans="1:23" s="34" customFormat="1" ht="15.75" thickBot="1" x14ac:dyDescent="0.25">
      <c r="A53" s="20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Çağdaş Sosyoloji Teorileri I</v>
      </c>
      <c r="K56" s="6" t="str">
        <f>HLOOKUP(K$1,program!$E56:$J57,2,FALSE)</f>
        <v>Çağdaş Sosyoloji Teorileri I</v>
      </c>
      <c r="L56" s="6" t="str">
        <f>HLOOKUP(L$1,program!$E56:$J57,2,FALSE)</f>
        <v>Çağdaş Sosyoloji Teorileri I</v>
      </c>
      <c r="M56" s="6" t="str">
        <f>HLOOKUP(M$1,program!$E56:$J57,2,FALSE)</f>
        <v>Çağdaş Sosyoloji Teorileri I</v>
      </c>
      <c r="N56" s="6" t="str">
        <f>HLOOKUP(N$1,program!$E56:$J57,2,FALSE)</f>
        <v>Çağdaş Sosyoloji Teorileri I</v>
      </c>
      <c r="O56" s="6" t="str">
        <f>HLOOKUP(O$1,program!$E56:$J57,2,FALSE)</f>
        <v>Çağdaş Sosyoloji Teorileri I</v>
      </c>
      <c r="P56" s="6" t="str">
        <f>HLOOKUP(P$1,program!$E56:$J57,2,FALSE)</f>
        <v>Çağdaş Sosyoloji Teorileri I</v>
      </c>
      <c r="Q56" s="6" t="str">
        <f>HLOOKUP(Q$1,program!$E56:$J57,2,FALSE)</f>
        <v>Çağdaş Sosyoloji Teorileri I</v>
      </c>
      <c r="R56" s="6" t="str">
        <f>HLOOKUP(R$1,program!$E56:$J57,2,FALSE)</f>
        <v>Çağdaş Sosyoloji Teorileri I</v>
      </c>
      <c r="S56" s="6" t="str">
        <f>HLOOKUP(S$1,program!$E56:$J57,2,FALSE)</f>
        <v>Çağdaş Sosyoloji Teorileri I</v>
      </c>
      <c r="T56" s="6" t="str">
        <f>HLOOKUP(T$1,program!$E56:$J57,2,FALSE)</f>
        <v>Çağdaş Sosyoloji Teorileri I</v>
      </c>
      <c r="U56" s="6" t="str">
        <f>HLOOKUP(U$1,program!$E56:$J57,2,FALSE)</f>
        <v>Çağdaş Sosyoloji Teorileri I</v>
      </c>
      <c r="V56" s="6" t="str">
        <f>HLOOKUP(V$1,program!$E56:$J57,2,FALSE)</f>
        <v>Çağdaş Sosyoloji Teorileri I</v>
      </c>
      <c r="W56" s="6" t="str">
        <f>HLOOKUP(W$1,program!$E56:$J57,2,FALSE)</f>
        <v>Çağdaş Sosyoloji Teorileri I</v>
      </c>
    </row>
    <row r="57" spans="1:23" s="34" customFormat="1" ht="15.75" thickBot="1" x14ac:dyDescent="0.25">
      <c r="A57" s="20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Sosyal Seçmeli Dersler, 5-i Dersleri ve Yabancı Dil Dersleri </v>
      </c>
      <c r="K60" s="6" t="str">
        <f>HLOOKUP(K$1,program!$E60:$J61,2,FALSE)</f>
        <v>Sosyal Seçmeli Dersler, 5-i Dersleri ve Yabancı Dil Dersleri 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0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0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0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0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Türkiye'de Sosyoloji I</v>
      </c>
      <c r="K72" s="6" t="str">
        <f>HLOOKUP(K$1,program!$E72:$J73,2,FALSE)</f>
        <v>Türkiye'de Sosyoloji I</v>
      </c>
      <c r="L72" s="6" t="str">
        <f>HLOOKUP(L$1,program!$E72:$J73,2,FALSE)</f>
        <v>Türkiye'de Sosyoloji I</v>
      </c>
      <c r="M72" s="6" t="str">
        <f>HLOOKUP(M$1,program!$E72:$J73,2,FALSE)</f>
        <v>Türkiye'de Sosyoloji I</v>
      </c>
      <c r="N72" s="6" t="str">
        <f>HLOOKUP(N$1,program!$E72:$J73,2,FALSE)</f>
        <v>Türkiye'de Sosyoloji I</v>
      </c>
      <c r="O72" s="6" t="str">
        <f>HLOOKUP(O$1,program!$E72:$J73,2,FALSE)</f>
        <v>Türkiye'de Sosyoloji I</v>
      </c>
      <c r="P72" s="6" t="str">
        <f>HLOOKUP(P$1,program!$E72:$J73,2,FALSE)</f>
        <v>Türkiye'de Sosyoloji I</v>
      </c>
      <c r="Q72" s="6" t="str">
        <f>HLOOKUP(Q$1,program!$E72:$J73,2,FALSE)</f>
        <v>Türkiye'de Sosyoloji I</v>
      </c>
      <c r="R72" s="6" t="str">
        <f>HLOOKUP(R$1,program!$E72:$J73,2,FALSE)</f>
        <v>Türkiye'de Sosyoloji I</v>
      </c>
      <c r="S72" s="6" t="str">
        <f>HLOOKUP(S$1,program!$E72:$J73,2,FALSE)</f>
        <v>Türkiye'de Sosyoloji I</v>
      </c>
      <c r="T72" s="6" t="str">
        <f>HLOOKUP(T$1,program!$E72:$J73,2,FALSE)</f>
        <v>Türkiye'de Sosyoloji I</v>
      </c>
      <c r="U72" s="6" t="str">
        <f>HLOOKUP(U$1,program!$E72:$J73,2,FALSE)</f>
        <v>Türkiye'de Sosyoloji I</v>
      </c>
      <c r="V72" s="6" t="str">
        <f>HLOOKUP(V$1,program!$E72:$J73,2,FALSE)</f>
        <v>Türkiye'de Sosyoloji I</v>
      </c>
      <c r="W72" s="6" t="str">
        <f>HLOOKUP(W$1,program!$E72:$J73,2,FALSE)</f>
        <v>Türkiye'de Sosyoloji I</v>
      </c>
    </row>
    <row r="73" spans="1:23" s="34" customFormat="1" ht="15.75" thickBot="1" x14ac:dyDescent="0.25">
      <c r="A73" s="20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0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Sosyolojiye Giriş I</v>
      </c>
      <c r="K78" s="6" t="str">
        <f>HLOOKUP(K$1,program!$E78:$J79,2,FALSE)</f>
        <v>Sosyolojiye Giriş I</v>
      </c>
      <c r="L78" s="6" t="str">
        <f>HLOOKUP(L$1,program!$E78:$J79,2,FALSE)</f>
        <v>Sosyolojiye Giriş I</v>
      </c>
      <c r="M78" s="6" t="str">
        <f>HLOOKUP(M$1,program!$E78:$J79,2,FALSE)</f>
        <v>Sosyolojiye Giriş I</v>
      </c>
      <c r="N78" s="6" t="str">
        <f>HLOOKUP(N$1,program!$E78:$J79,2,FALSE)</f>
        <v>Sosyolojiye Giriş I</v>
      </c>
      <c r="O78" s="6" t="str">
        <f>HLOOKUP(O$1,program!$E78:$J79,2,FALSE)</f>
        <v>Sosyolojiye Giriş I</v>
      </c>
      <c r="P78" s="6" t="str">
        <f>HLOOKUP(P$1,program!$E78:$J79,2,FALSE)</f>
        <v>Sosyolojiye Giriş I</v>
      </c>
      <c r="Q78" s="6" t="str">
        <f>HLOOKUP(Q$1,program!$E78:$J79,2,FALSE)</f>
        <v>Sosyolojiye Giriş I</v>
      </c>
      <c r="R78" s="6" t="str">
        <f>HLOOKUP(R$1,program!$E78:$J79,2,FALSE)</f>
        <v>Sosyolojiye Giriş I</v>
      </c>
      <c r="S78" s="6" t="str">
        <f>HLOOKUP(S$1,program!$E78:$J79,2,FALSE)</f>
        <v>Sosyolojiye Giriş I</v>
      </c>
      <c r="T78" s="6" t="str">
        <f>HLOOKUP(T$1,program!$E78:$J79,2,FALSE)</f>
        <v>Sosyolojiye Giriş I</v>
      </c>
      <c r="U78" s="6" t="str">
        <f>HLOOKUP(U$1,program!$E78:$J79,2,FALSE)</f>
        <v>Sosyolojiye Giriş I</v>
      </c>
      <c r="V78" s="6" t="str">
        <f>HLOOKUP(V$1,program!$E78:$J79,2,FALSE)</f>
        <v>Sosyolojiye Giriş I</v>
      </c>
      <c r="W78" s="6" t="str">
        <f>HLOOKUP(W$1,program!$E78:$J79,2,FALSE)</f>
        <v>Sosyolojiye Giriş I</v>
      </c>
    </row>
    <row r="79" spans="1:23" s="34" customFormat="1" ht="15.75" thickBot="1" x14ac:dyDescent="0.25">
      <c r="A79" s="20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Çalışma Sosyolojisi</v>
      </c>
      <c r="K82" s="6" t="str">
        <f>HLOOKUP(K$1,program!$E82:$J83,2,FALSE)</f>
        <v>Çalışma Sosyolojisi</v>
      </c>
      <c r="L82" s="6" t="str">
        <f>HLOOKUP(L$1,program!$E82:$J83,2,FALSE)</f>
        <v>Çalışma Sosyolojisi</v>
      </c>
      <c r="M82" s="6" t="str">
        <f>HLOOKUP(M$1,program!$E82:$J83,2,FALSE)</f>
        <v>Çalışma Sosyolojisi</v>
      </c>
      <c r="N82" s="6" t="str">
        <f>HLOOKUP(N$1,program!$E82:$J83,2,FALSE)</f>
        <v>Çalışma Sosyolojisi</v>
      </c>
      <c r="O82" s="6" t="str">
        <f>HLOOKUP(O$1,program!$E82:$J83,2,FALSE)</f>
        <v>Çalışma Sosyolojisi</v>
      </c>
      <c r="P82" s="6" t="str">
        <f>HLOOKUP(P$1,program!$E82:$J83,2,FALSE)</f>
        <v>Çalışma Sosyolojisi</v>
      </c>
      <c r="Q82" s="6" t="str">
        <f>HLOOKUP(Q$1,program!$E82:$J83,2,FALSE)</f>
        <v>Çalışma Sosyolojisi</v>
      </c>
      <c r="R82" s="6" t="str">
        <f>HLOOKUP(R$1,program!$E82:$J83,2,FALSE)</f>
        <v>Çalışma Sosyolojisi</v>
      </c>
      <c r="S82" s="6" t="str">
        <f>HLOOKUP(S$1,program!$E82:$J83,2,FALSE)</f>
        <v>Çalışma Sosyolojisi</v>
      </c>
      <c r="T82" s="6" t="str">
        <f>HLOOKUP(T$1,program!$E82:$J83,2,FALSE)</f>
        <v>Çalışma Sosyolojisi</v>
      </c>
      <c r="U82" s="6" t="str">
        <f>HLOOKUP(U$1,program!$E82:$J83,2,FALSE)</f>
        <v>Çalışma Sosyolojisi</v>
      </c>
      <c r="V82" s="6" t="str">
        <f>HLOOKUP(V$1,program!$E82:$J83,2,FALSE)</f>
        <v>Çalışma Sosyolojisi</v>
      </c>
      <c r="W82" s="6" t="str">
        <f>HLOOKUP(W$1,program!$E82:$J83,2,FALSE)</f>
        <v>Çalışma Sosyolojisi</v>
      </c>
    </row>
    <row r="83" spans="1:23" s="34" customFormat="1" ht="15.75" thickBot="1" x14ac:dyDescent="0.25">
      <c r="A83" s="20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Sosyal Politika</v>
      </c>
      <c r="K86" s="6" t="str">
        <f>HLOOKUP(K$1,program!$E86:$J87,2,FALSE)</f>
        <v>Sosyal Politika</v>
      </c>
      <c r="L86" s="6" t="str">
        <f>HLOOKUP(L$1,program!$E86:$J87,2,FALSE)</f>
        <v>Sosyal Politika</v>
      </c>
      <c r="M86" s="6" t="str">
        <f>HLOOKUP(M$1,program!$E86:$J87,2,FALSE)</f>
        <v>Sosyal Politika</v>
      </c>
      <c r="N86" s="6" t="str">
        <f>HLOOKUP(N$1,program!$E86:$J87,2,FALSE)</f>
        <v>Sosyal Politika</v>
      </c>
      <c r="O86" s="6" t="str">
        <f>HLOOKUP(O$1,program!$E86:$J87,2,FALSE)</f>
        <v>Sosyal Politika</v>
      </c>
      <c r="P86" s="6" t="str">
        <f>HLOOKUP(P$1,program!$E86:$J87,2,FALSE)</f>
        <v>Sosyal Politika</v>
      </c>
      <c r="Q86" s="6" t="str">
        <f>HLOOKUP(Q$1,program!$E86:$J87,2,FALSE)</f>
        <v>Sosyal Politika</v>
      </c>
      <c r="R86" s="6" t="str">
        <f>HLOOKUP(R$1,program!$E86:$J87,2,FALSE)</f>
        <v>Sosyal Politika</v>
      </c>
      <c r="S86" s="6" t="str">
        <f>HLOOKUP(S$1,program!$E86:$J87,2,FALSE)</f>
        <v>Sosyal Politika</v>
      </c>
      <c r="T86" s="6" t="str">
        <f>HLOOKUP(T$1,program!$E86:$J87,2,FALSE)</f>
        <v>Sosyal Politika</v>
      </c>
      <c r="U86" s="6" t="str">
        <f>HLOOKUP(U$1,program!$E86:$J87,2,FALSE)</f>
        <v>Sosyal Politika</v>
      </c>
      <c r="V86" s="6" t="str">
        <f>HLOOKUP(V$1,program!$E86:$J87,2,FALSE)</f>
        <v>Sosyal Politika</v>
      </c>
      <c r="W86" s="6" t="str">
        <f>HLOOKUP(W$1,program!$E86:$J87,2,FALSE)</f>
        <v>Sosyal Politika</v>
      </c>
    </row>
    <row r="87" spans="1:23" s="34" customFormat="1" ht="15.75" customHeight="1" thickBot="1" x14ac:dyDescent="0.25">
      <c r="A87" s="20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0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0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Sosyal Antropoloji</v>
      </c>
      <c r="K94" s="6" t="str">
        <f>HLOOKUP(K$1,program!$E94:$J95,2,FALSE)</f>
        <v>Sosyal Antropoloji</v>
      </c>
      <c r="L94" s="6" t="str">
        <f>HLOOKUP(L$1,program!$E94:$J95,2,FALSE)</f>
        <v>Sosyal Antropoloji</v>
      </c>
      <c r="M94" s="6" t="str">
        <f>HLOOKUP(M$1,program!$E94:$J95,2,FALSE)</f>
        <v>Sosyal Antropoloji</v>
      </c>
      <c r="N94" s="6" t="str">
        <f>HLOOKUP(N$1,program!$E94:$J95,2,FALSE)</f>
        <v>Sosyal Antropoloji</v>
      </c>
      <c r="O94" s="6" t="str">
        <f>HLOOKUP(O$1,program!$E94:$J95,2,FALSE)</f>
        <v>Sosyal Antropoloji</v>
      </c>
      <c r="P94" s="6" t="str">
        <f>HLOOKUP(P$1,program!$E94:$J95,2,FALSE)</f>
        <v>Sosyal Antropoloji</v>
      </c>
      <c r="Q94" s="6" t="str">
        <f>HLOOKUP(Q$1,program!$E94:$J95,2,FALSE)</f>
        <v>Sosyal Antropoloji</v>
      </c>
      <c r="R94" s="6" t="str">
        <f>HLOOKUP(R$1,program!$E94:$J95,2,FALSE)</f>
        <v>Sosyal Antropoloji</v>
      </c>
      <c r="S94" s="6" t="str">
        <f>HLOOKUP(S$1,program!$E94:$J95,2,FALSE)</f>
        <v>Sosyal Antropoloji</v>
      </c>
      <c r="T94" s="6" t="str">
        <f>HLOOKUP(T$1,program!$E94:$J95,2,FALSE)</f>
        <v>Sosyal Antropoloji</v>
      </c>
      <c r="U94" s="6" t="str">
        <f>HLOOKUP(U$1,program!$E94:$J95,2,FALSE)</f>
        <v>Sosyal Antropoloji</v>
      </c>
      <c r="V94" s="6" t="str">
        <f>HLOOKUP(V$1,program!$E94:$J95,2,FALSE)</f>
        <v>Sosyal Antropoloji</v>
      </c>
      <c r="W94" s="6" t="str">
        <f>HLOOKUP(W$1,program!$E94:$J95,2,FALSE)</f>
        <v>Sosyal Antropoloji</v>
      </c>
    </row>
    <row r="95" spans="1:23" s="34" customFormat="1" ht="15.75" thickBot="1" x14ac:dyDescent="0.25">
      <c r="A95" s="20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Araştırma Yöntem ve Teknikleri I </v>
      </c>
      <c r="K96" s="6" t="str">
        <f>HLOOKUP(K$1,program!$E96:$J97,2,FALSE)</f>
        <v xml:space="preserve">Araştırma Yöntem ve Teknikleri I </v>
      </c>
      <c r="L96" s="6" t="str">
        <f>HLOOKUP(L$1,program!$E96:$J97,2,FALSE)</f>
        <v xml:space="preserve">Araştırma Yöntem ve Teknikleri I </v>
      </c>
      <c r="M96" s="6" t="str">
        <f>HLOOKUP(M$1,program!$E96:$J97,2,FALSE)</f>
        <v xml:space="preserve">Araştırma Yöntem ve Teknikleri I </v>
      </c>
      <c r="N96" s="6" t="str">
        <f>HLOOKUP(N$1,program!$E96:$J97,2,FALSE)</f>
        <v xml:space="preserve">Araştırma Yöntem ve Teknikleri I </v>
      </c>
      <c r="O96" s="6" t="str">
        <f>HLOOKUP(O$1,program!$E96:$J97,2,FALSE)</f>
        <v xml:space="preserve">Araştırma Yöntem ve Teknikleri I </v>
      </c>
      <c r="P96" s="6" t="str">
        <f>HLOOKUP(P$1,program!$E96:$J97,2,FALSE)</f>
        <v xml:space="preserve">Araştırma Yöntem ve Teknikleri I </v>
      </c>
      <c r="Q96" s="6" t="str">
        <f>HLOOKUP(Q$1,program!$E96:$J97,2,FALSE)</f>
        <v xml:space="preserve">Araştırma Yöntem ve Teknikleri I </v>
      </c>
      <c r="R96" s="6" t="str">
        <f>HLOOKUP(R$1,program!$E96:$J97,2,FALSE)</f>
        <v xml:space="preserve">Araştırma Yöntem ve Teknikleri I </v>
      </c>
      <c r="S96" s="6" t="str">
        <f>HLOOKUP(S$1,program!$E96:$J97,2,FALSE)</f>
        <v xml:space="preserve">Araştırma Yöntem ve Teknikleri I </v>
      </c>
      <c r="T96" s="6" t="str">
        <f>HLOOKUP(T$1,program!$E96:$J97,2,FALSE)</f>
        <v xml:space="preserve">Araştırma Yöntem ve Teknikleri I </v>
      </c>
      <c r="U96" s="6" t="str">
        <f>HLOOKUP(U$1,program!$E96:$J97,2,FALSE)</f>
        <v xml:space="preserve">Araştırma Yöntem ve Teknikleri I </v>
      </c>
      <c r="V96" s="6" t="str">
        <f>HLOOKUP(V$1,program!$E96:$J97,2,FALSE)</f>
        <v xml:space="preserve">Araştırma Yöntem ve Teknikleri I </v>
      </c>
      <c r="W96" s="6" t="str">
        <f>HLOOKUP(W$1,program!$E96:$J97,2,FALSE)</f>
        <v xml:space="preserve">Araştırma Yöntem ve Teknikleri I </v>
      </c>
    </row>
    <row r="97" spans="1:23" s="34" customFormat="1" ht="15.75" thickBot="1" x14ac:dyDescent="0.25">
      <c r="A97" s="20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Psikoloji</v>
      </c>
      <c r="K100" s="6" t="str">
        <f>HLOOKUP(K$1,program!$E100:$J101,2,FALSE)</f>
        <v>Sosyal Psikoloji</v>
      </c>
      <c r="L100" s="6" t="str">
        <f>HLOOKUP(L$1,program!$E100:$J101,2,FALSE)</f>
        <v>Sosyal Psikoloji</v>
      </c>
      <c r="M100" s="6" t="str">
        <f>HLOOKUP(M$1,program!$E100:$J101,2,FALSE)</f>
        <v>Sosyal Psikoloji</v>
      </c>
      <c r="N100" s="6" t="str">
        <f>HLOOKUP(N$1,program!$E100:$J101,2,FALSE)</f>
        <v>Sosyal Psikoloji</v>
      </c>
      <c r="O100" s="6" t="str">
        <f>HLOOKUP(O$1,program!$E100:$J101,2,FALSE)</f>
        <v>Sosyal Psikoloji</v>
      </c>
      <c r="P100" s="6" t="str">
        <f>HLOOKUP(P$1,program!$E100:$J101,2,FALSE)</f>
        <v>Sosyal Psikoloji</v>
      </c>
      <c r="Q100" s="6" t="str">
        <f>HLOOKUP(Q$1,program!$E100:$J101,2,FALSE)</f>
        <v>Sosyal Psikoloji</v>
      </c>
      <c r="R100" s="6" t="str">
        <f>HLOOKUP(R$1,program!$E100:$J101,2,FALSE)</f>
        <v>Sosyal Psikoloji</v>
      </c>
      <c r="S100" s="6" t="str">
        <f>HLOOKUP(S$1,program!$E100:$J101,2,FALSE)</f>
        <v>Sosyal Psikoloji</v>
      </c>
      <c r="T100" s="6" t="str">
        <f>HLOOKUP(T$1,program!$E100:$J101,2,FALSE)</f>
        <v>Sosyal Psikoloji</v>
      </c>
      <c r="U100" s="6" t="str">
        <f>HLOOKUP(U$1,program!$E100:$J101,2,FALSE)</f>
        <v>Sosyal Psikoloji</v>
      </c>
      <c r="V100" s="6" t="str">
        <f>HLOOKUP(V$1,program!$E100:$J101,2,FALSE)</f>
        <v>Sosyal Psikoloji</v>
      </c>
      <c r="W100" s="6" t="str">
        <f>HLOOKUP(W$1,program!$E100:$J101,2,FALSE)</f>
        <v>Sosyal Psikoloji</v>
      </c>
    </row>
    <row r="101" spans="1:23" s="34" customFormat="1" ht="15.75" thickBot="1" x14ac:dyDescent="0.25">
      <c r="A101" s="20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Öğrenme Psikolojisi</v>
      </c>
      <c r="K104" s="6" t="str">
        <f>HLOOKUP(K$1,program!$E104:$J105,2,FALSE)</f>
        <v>Öğrenme Psikolojisi</v>
      </c>
      <c r="L104" s="6" t="str">
        <f>HLOOKUP(L$1,program!$E104:$J105,2,FALSE)</f>
        <v>Öğrenme Psikolojisi</v>
      </c>
      <c r="M104" s="6" t="str">
        <f>HLOOKUP(M$1,program!$E104:$J105,2,FALSE)</f>
        <v>Öğrenme Psikolojisi</v>
      </c>
      <c r="N104" s="6" t="str">
        <f>HLOOKUP(N$1,program!$E104:$J105,2,FALSE)</f>
        <v>Öğrenme Psikolojisi</v>
      </c>
      <c r="O104" s="6" t="str">
        <f>HLOOKUP(O$1,program!$E104:$J105,2,FALSE)</f>
        <v>Öğrenme Psikolojisi</v>
      </c>
      <c r="P104" s="6" t="str">
        <f>HLOOKUP(P$1,program!$E104:$J105,2,FALSE)</f>
        <v>Öğrenme Psikolojisi</v>
      </c>
      <c r="Q104" s="6" t="str">
        <f>HLOOKUP(Q$1,program!$E104:$J105,2,FALSE)</f>
        <v>Öğrenme Psikolojisi</v>
      </c>
      <c r="R104" s="6" t="str">
        <f>HLOOKUP(R$1,program!$E104:$J105,2,FALSE)</f>
        <v>Öğrenme Psikolojisi</v>
      </c>
      <c r="S104" s="6" t="str">
        <f>HLOOKUP(S$1,program!$E104:$J105,2,FALSE)</f>
        <v>Öğrenme Psikolojisi</v>
      </c>
      <c r="T104" s="6" t="str">
        <f>HLOOKUP(T$1,program!$E104:$J105,2,FALSE)</f>
        <v>Öğrenme Psikolojisi</v>
      </c>
      <c r="U104" s="6" t="str">
        <f>HLOOKUP(U$1,program!$E104:$J105,2,FALSE)</f>
        <v>Öğrenme Psikolojisi</v>
      </c>
      <c r="V104" s="6" t="str">
        <f>HLOOKUP(V$1,program!$E104:$J105,2,FALSE)</f>
        <v>Öğrenme Psikolojisi</v>
      </c>
      <c r="W104" s="6" t="str">
        <f>HLOOKUP(W$1,program!$E104:$J105,2,FALSE)</f>
        <v>Öğrenme Psikolojisi</v>
      </c>
    </row>
    <row r="105" spans="1:23" s="34" customFormat="1" ht="15.75" thickBot="1" x14ac:dyDescent="0.25">
      <c r="A105" s="20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0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2022-2023 AÇIKÖĞRETİM PROGRAMLARI GÜZ DÖNEM SONU SINAVI</v>
      </c>
      <c r="K112" s="6" t="str">
        <f>HLOOKUP(K$1,program!$E112:$J113,2,FALSE)</f>
        <v>2022-2023 AÇIKÖĞRETİM PROGRAMLARI GÜZ DÖNEM SONU SINAVI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0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str">
        <f>HLOOKUP(J$1,program!$E114:$J115,2,FALSE)</f>
        <v>2022-2023 AÇIKÖĞRETİM PROGRAMLARI GÜZ DÖNEM SONU SINAVI</v>
      </c>
      <c r="K114" s="6" t="str">
        <f>HLOOKUP(K$1,program!$E114:$J115,2,FALSE)</f>
        <v>2022-2023 AÇIKÖĞRETİM PROGRAMLARI GÜZ DÖNEM SONU SINAVI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0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2022-2023 AÇIKÖĞRETİM PROGRAMLARI GÜZ DÖNEM SONU SINAVI</v>
      </c>
      <c r="K116" s="6" t="str">
        <f>HLOOKUP(K$1,program!$E116:$J117,2,FALSE)</f>
        <v>2022-2023 AÇIKÖĞRETİM PROGRAMLARI GÜZ DÖNEM SONU SINAVI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0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2022-2023 AÇIKÖĞRETİM PROGRAMLARI GÜZ DÖNEM SONU SINAVI</v>
      </c>
      <c r="K118" s="6" t="str">
        <f>HLOOKUP(K$1,program!$E118:$J119,2,FALSE)</f>
        <v>2022-2023 AÇIKÖĞRETİM PROGRAMLARI GÜZ DÖNEM SONU SINAVI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0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str">
        <f>HLOOKUP(J$1,program!$E120:$J121,2,FALSE)</f>
        <v>2022-2023 AÇIKÖĞRETİM PROGRAMLARI GÜZ DÖNEM SONU SINAVI</v>
      </c>
      <c r="K120" s="6" t="str">
        <f>HLOOKUP(K$1,program!$E120:$J121,2,FALSE)</f>
        <v>2022-2023 AÇIKÖĞRETİM PROGRAMLARI GÜZ DÖNEM SONU SINAVI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0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2022-2023 AÇIKÖĞRETİM PROGRAMLARI GÜZ DÖNEM SONU SINAVI</v>
      </c>
      <c r="K122" s="6" t="str">
        <f>HLOOKUP(K$1,program!$E122:$J123,2,FALSE)</f>
        <v>2022-2023 AÇIKÖĞRETİM PROGRAMLARI GÜZ DÖNEM SONU SINAVI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0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str">
        <f>HLOOKUP(J$1,program!$E124:$J125,2,FALSE)</f>
        <v>2022-2023 AÇIKÖĞRETİM PROGRAMLARI GÜZ DÖNEM SONU SINAVI</v>
      </c>
      <c r="K124" s="6" t="str">
        <f>HLOOKUP(K$1,program!$E124:$J125,2,FALSE)</f>
        <v>2022-2023 AÇIKÖĞRETİM PROGRAMLARI GÜZ DÖNEM SONU SINAVI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0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2022-2023 AÇIKÖĞRETİM PROGRAMLARI GÜZ DÖNEM SONU SINAVI</v>
      </c>
      <c r="K126" s="6" t="str">
        <f>HLOOKUP(K$1,program!$E126:$J127,2,FALSE)</f>
        <v>2022-2023 AÇIKÖĞRETİM PROGRAMLARI GÜZ DÖNEM SONU SINAVI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0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str">
        <f>HLOOKUP(J$1,program!$E128:$J129,2,FALSE)</f>
        <v>2022-2023 AÇIKÖĞRETİM PROGRAMLARI GÜZ DÖNEM SONU SINAVI</v>
      </c>
      <c r="K128" s="6" t="str">
        <f>HLOOKUP(K$1,program!$E128:$J129,2,FALSE)</f>
        <v>2022-2023 AÇIKÖĞRETİM PROGRAMLARI GÜZ DÖNEM SONU SINAVI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0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2022-2023 AÇIKÖĞRETİM PROGRAMLARI GÜZ DÖNEM SONU SINAVI</v>
      </c>
      <c r="K130" s="6" t="str">
        <f>HLOOKUP(K$1,program!$E130:$J131,2,FALSE)</f>
        <v>2022-2023 AÇIKÖĞRETİM PROGRAMLARI GÜZ DÖNEM SONU SINAVI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0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0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2022-2023 AÇIKÖĞRETİM PROGRAMLARI GÜZ DÖNEM SONU SINAVI</v>
      </c>
      <c r="K134" s="6" t="str">
        <f>HLOOKUP(K$1,program!$E134:$J135,2,FALSE)</f>
        <v>2022-2023 AÇIKÖĞRETİM PROGRAMLARI GÜZ DÖNEM SONU SINAVI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0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str">
        <f>HLOOKUP(J$1,program!$E136:$J137,2,FALSE)</f>
        <v>istanbul üniversitesi uzaktan eğitim sınavı</v>
      </c>
      <c r="K136" s="6" t="str">
        <f>HLOOKUP(K$1,program!$E136:$J137,2,FALSE)</f>
        <v>istanbul üniversitesi uzaktan eğitim sınavı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0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2022-2023 AÇIKÖĞRETİM PROGRAMLARI GÜZ DÖNEM SONU SINAVI</v>
      </c>
      <c r="K138" s="6" t="str">
        <f>HLOOKUP(K$1,program!$E138:$J139,2,FALSE)</f>
        <v>2022-2023 AÇIKÖĞRETİM PROGRAMLARI GÜZ DÖNEM SONU SINAVI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0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2022-2023 AÇIKÖĞRETİM PROGRAMLARI GÜZ DÖNEM SONU SINAVI</v>
      </c>
      <c r="K140" s="6" t="str">
        <f>HLOOKUP(K$1,program!$E140:$J141,2,FALSE)</f>
        <v>2022-2023 AÇIKÖĞRETİM PROGRAMLARI GÜZ DÖNEM SONU SINAVI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0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2022-2023 AÇIKÖĞRETİM PROGRAMLARI GÜZ DÖNEM SONU SINAVI</v>
      </c>
      <c r="K142" s="6" t="str">
        <f>HLOOKUP(K$1,program!$E142:$J143,2,FALSE)</f>
        <v>2022-2023 AÇIKÖĞRETİM PROGRAMLARI GÜZ DÖNEM SONU SINAVI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0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2022-2023 AÇIKÖĞRETİM PROGRAMLARI GÜZ DÖNEM SONU SINAVI</v>
      </c>
      <c r="K144" s="6" t="str">
        <f>HLOOKUP(K$1,program!$E144:$J145,2,FALSE)</f>
        <v>2022-2023 AÇIKÖĞRETİM PROGRAMLARI GÜZ DÖNEM SONU SINAVI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0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str">
        <f>HLOOKUP(J$1,program!$E146:$J147,2,FALSE)</f>
        <v>2022-2023 AÇIKÖĞRETİM PROGRAMLARI GÜZ DÖNEM SONU SINAVI</v>
      </c>
      <c r="K146" s="6" t="str">
        <f>HLOOKUP(K$1,program!$E146:$J147,2,FALSE)</f>
        <v>2022-2023 AÇIKÖĞRETİM PROGRAMLARI GÜZ DÖNEM SONU SINAVI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0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2022-2023 AÇIKÖĞRETİM PROGRAMLARI GÜZ DÖNEM SONU SINAVI</v>
      </c>
      <c r="K148" s="6" t="str">
        <f>HLOOKUP(K$1,program!$E148:$J149,2,FALSE)</f>
        <v>2022-2023 AÇIKÖĞRETİM PROGRAMLARI GÜZ DÖNEM SONU SINAVI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0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str">
        <f>HLOOKUP(J$1,program!$E150:$J151,2,FALSE)</f>
        <v>2022-2023 AÇIKÖĞRETİM PROGRAMLARI GÜZ DÖNEM SONU SINAVI</v>
      </c>
      <c r="K150" s="6" t="str">
        <f>HLOOKUP(K$1,program!$E150:$J151,2,FALSE)</f>
        <v>2022-2023 AÇIKÖĞRETİM PROGRAMLARI GÜZ DÖNEM SONU SINAVI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0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2022-2023 AÇIKÖĞRETİM PROGRAMLARI GÜZ DÖNEM SONU SINAVI</v>
      </c>
      <c r="K152" s="6" t="str">
        <f>HLOOKUP(K$1,program!$E152:$J153,2,FALSE)</f>
        <v>2022-2023 AÇIKÖĞRETİM PROGRAMLARI GÜZ DÖNEM SONU SINAVI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0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0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0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Klasik Mantık</v>
      </c>
      <c r="K160" s="6" t="str">
        <f>HLOOKUP(K$1,program!$E160:$J161,2,FALSE)</f>
        <v>Klasik Mantık</v>
      </c>
      <c r="L160" s="6" t="str">
        <f>HLOOKUP(L$1,program!$E160:$J161,2,FALSE)</f>
        <v>Klasik Mantık</v>
      </c>
      <c r="M160" s="6" t="str">
        <f>HLOOKUP(M$1,program!$E160:$J161,2,FALSE)</f>
        <v>Klasik Mantık</v>
      </c>
      <c r="N160" s="6" t="str">
        <f>HLOOKUP(N$1,program!$E160:$J161,2,FALSE)</f>
        <v>Klasik Mantık</v>
      </c>
      <c r="O160" s="6" t="str">
        <f>HLOOKUP(O$1,program!$E160:$J161,2,FALSE)</f>
        <v>Klasik Mantık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0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0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Aile Sosyolojisi</v>
      </c>
      <c r="K166" s="6" t="str">
        <f>HLOOKUP(K$1,program!$E166:$J167,2,FALSE)</f>
        <v>Aile Sosyolojisi</v>
      </c>
      <c r="L166" s="6" t="str">
        <f>HLOOKUP(L$1,program!$E166:$J167,2,FALSE)</f>
        <v>Aile Sosyolojisi</v>
      </c>
      <c r="M166" s="6" t="str">
        <f>HLOOKUP(M$1,program!$E166:$J167,2,FALSE)</f>
        <v>Aile Sosyolojisi</v>
      </c>
      <c r="N166" s="6" t="str">
        <f>HLOOKUP(N$1,program!$E166:$J167,2,FALSE)</f>
        <v>Aile Sosyolojisi</v>
      </c>
      <c r="O166" s="6" t="str">
        <f>HLOOKUP(O$1,program!$E166:$J167,2,FALSE)</f>
        <v>Aile Sosyolojisi</v>
      </c>
      <c r="P166" s="6" t="str">
        <f>HLOOKUP(P$1,program!$E166:$J167,2,FALSE)</f>
        <v>Aile Sosyolojisi</v>
      </c>
      <c r="Q166" s="6" t="str">
        <f>HLOOKUP(Q$1,program!$E166:$J167,2,FALSE)</f>
        <v>Aile Sosyolojisi</v>
      </c>
      <c r="R166" s="6" t="str">
        <f>HLOOKUP(R$1,program!$E166:$J167,2,FALSE)</f>
        <v>Aile Sosyolojisi</v>
      </c>
      <c r="S166" s="6" t="str">
        <f>HLOOKUP(S$1,program!$E166:$J167,2,FALSE)</f>
        <v>Aile Sosyolojisi</v>
      </c>
      <c r="T166" s="6" t="str">
        <f>HLOOKUP(T$1,program!$E166:$J167,2,FALSE)</f>
        <v>Aile Sosyolojisi</v>
      </c>
      <c r="U166" s="6" t="str">
        <f>HLOOKUP(U$1,program!$E166:$J167,2,FALSE)</f>
        <v>Aile Sosyolojisi</v>
      </c>
      <c r="V166" s="6" t="str">
        <f>HLOOKUP(V$1,program!$E166:$J167,2,FALSE)</f>
        <v>Aile Sosyolojisi</v>
      </c>
      <c r="W166" s="6" t="str">
        <f>HLOOKUP(W$1,program!$E166:$J167,2,FALSE)</f>
        <v>Aile Sosyolojisi</v>
      </c>
    </row>
    <row r="167" spans="1:23" s="34" customFormat="1" ht="15.75" thickBot="1" x14ac:dyDescent="0.25">
      <c r="A167" s="20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0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0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0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Akademik Yazım</v>
      </c>
      <c r="K182" s="6" t="str">
        <f>HLOOKUP(K$1,program!$E182:$J183,2,FALSE)</f>
        <v>Akademik Yazım</v>
      </c>
      <c r="L182" s="6" t="str">
        <f>HLOOKUP(L$1,program!$E182:$J183,2,FALSE)</f>
        <v>Akademik Yazım</v>
      </c>
      <c r="M182" s="6" t="str">
        <f>HLOOKUP(M$1,program!$E182:$J183,2,FALSE)</f>
        <v>Akademik Yazım</v>
      </c>
      <c r="N182" s="6" t="str">
        <f>HLOOKUP(N$1,program!$E182:$J183,2,FALSE)</f>
        <v>Akademik Yazım</v>
      </c>
      <c r="O182" s="6" t="str">
        <f>HLOOKUP(O$1,program!$E182:$J183,2,FALSE)</f>
        <v>Akademik Yazım</v>
      </c>
      <c r="P182" s="6" t="str">
        <f>HLOOKUP(P$1,program!$E182:$J183,2,FALSE)</f>
        <v>Akademik Yazım</v>
      </c>
      <c r="Q182" s="6" t="str">
        <f>HLOOKUP(Q$1,program!$E182:$J183,2,FALSE)</f>
        <v>Akademik Yazım</v>
      </c>
      <c r="R182" s="6" t="str">
        <f>HLOOKUP(R$1,program!$E182:$J183,2,FALSE)</f>
        <v>Akademik Yazım</v>
      </c>
      <c r="S182" s="6" t="str">
        <f>HLOOKUP(S$1,program!$E182:$J183,2,FALSE)</f>
        <v>Akademik Yazım</v>
      </c>
      <c r="T182" s="6" t="str">
        <f>HLOOKUP(T$1,program!$E182:$J183,2,FALSE)</f>
        <v>Akademik Yazım</v>
      </c>
      <c r="U182" s="6" t="str">
        <f>HLOOKUP(U$1,program!$E182:$J183,2,FALSE)</f>
        <v>Akademik Yazım</v>
      </c>
      <c r="V182" s="6" t="str">
        <f>HLOOKUP(V$1,program!$E182:$J183,2,FALSE)</f>
        <v>Akademik Yazım</v>
      </c>
      <c r="W182" s="6" t="str">
        <f>HLOOKUP(W$1,program!$E182:$J183,2,FALSE)</f>
        <v>Akademik Yazım</v>
      </c>
    </row>
    <row r="183" spans="1:23" s="34" customFormat="1" ht="15.75" thickBot="1" x14ac:dyDescent="0.25">
      <c r="A183" s="20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Toplumsal Tabakalaşma ve Sınıf</v>
      </c>
      <c r="K184" s="6" t="str">
        <f>HLOOKUP(K$1,program!$E184:$J185,2,FALSE)</f>
        <v>Toplumsal Tabakalaşma ve Sınıf</v>
      </c>
      <c r="L184" s="6" t="str">
        <f>HLOOKUP(L$1,program!$E184:$J185,2,FALSE)</f>
        <v>Toplumsal Tabakalaşma ve Sınıf</v>
      </c>
      <c r="M184" s="6" t="str">
        <f>HLOOKUP(M$1,program!$E184:$J185,2,FALSE)</f>
        <v>Toplumsal Tabakalaşma ve Sınıf</v>
      </c>
      <c r="N184" s="6" t="str">
        <f>HLOOKUP(N$1,program!$E184:$J185,2,FALSE)</f>
        <v>Toplumsal Tabakalaşma ve Sınıf</v>
      </c>
      <c r="O184" s="6" t="str">
        <f>HLOOKUP(O$1,program!$E184:$J185,2,FALSE)</f>
        <v>Toplumsal Tabakalaşma ve Sınıf</v>
      </c>
      <c r="P184" s="6" t="str">
        <f>HLOOKUP(P$1,program!$E184:$J185,2,FALSE)</f>
        <v>Toplumsal Tabakalaşma ve Sınıf</v>
      </c>
      <c r="Q184" s="6" t="str">
        <f>HLOOKUP(Q$1,program!$E184:$J185,2,FALSE)</f>
        <v>Toplumsal Tabakalaşma ve Sınıf</v>
      </c>
      <c r="R184" s="6" t="str">
        <f>HLOOKUP(R$1,program!$E184:$J185,2,FALSE)</f>
        <v>Toplumsal Tabakalaşma ve Sınıf</v>
      </c>
      <c r="S184" s="6" t="str">
        <f>HLOOKUP(S$1,program!$E184:$J185,2,FALSE)</f>
        <v>Toplumsal Tabakalaşma ve Sınıf</v>
      </c>
      <c r="T184" s="6" t="str">
        <f>HLOOKUP(T$1,program!$E184:$J185,2,FALSE)</f>
        <v>Toplumsal Tabakalaşma ve Sınıf</v>
      </c>
      <c r="U184" s="6" t="str">
        <f>HLOOKUP(U$1,program!$E184:$J185,2,FALSE)</f>
        <v>Toplumsal Tabakalaşma ve Sınıf</v>
      </c>
      <c r="V184" s="6" t="str">
        <f>HLOOKUP(V$1,program!$E184:$J185,2,FALSE)</f>
        <v>Toplumsal Tabakalaşma ve Sınıf</v>
      </c>
      <c r="W184" s="6" t="str">
        <f>HLOOKUP(W$1,program!$E184:$J185,2,FALSE)</f>
        <v>Toplumsal Tabakalaşma ve Sınıf</v>
      </c>
    </row>
    <row r="185" spans="1:23" s="34" customFormat="1" ht="15.75" thickBot="1" x14ac:dyDescent="0.25">
      <c r="A185" s="20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0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0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0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0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0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0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0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0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0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0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0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0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0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0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0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0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Klasik Sosyoloji Teorileri I</v>
      </c>
      <c r="Q6" s="6" t="str">
        <f>HLOOKUP(Q$1,program!$E6:$J7,2,FALSE)</f>
        <v>Klasik Sosyoloji Teorileri I</v>
      </c>
      <c r="R6" s="6" t="str">
        <f>HLOOKUP(R$1,program!$E6:$J7,2,FALSE)</f>
        <v>Klasik Sosyoloji Teorileri I</v>
      </c>
      <c r="S6" s="6" t="str">
        <f>HLOOKUP(S$1,program!$E6:$J7,2,FALSE)</f>
        <v>Klasik Sosyoloji Teorileri I</v>
      </c>
      <c r="T6" s="6" t="str">
        <f>HLOOKUP(T$1,program!$E6:$J7,2,FALSE)</f>
        <v>Klasik Sosyoloji Teorileri I</v>
      </c>
      <c r="U6" s="6" t="str">
        <f>HLOOKUP(U$1,program!$E6:$J7,2,FALSE)</f>
        <v>Klasik Sosyoloji Teorileri I</v>
      </c>
      <c r="V6" s="6" t="str">
        <f>HLOOKUP(V$1,program!$E6:$J7,2,FALSE)</f>
        <v>Klasik Sosyoloji Teorileri I</v>
      </c>
      <c r="W6" s="6" t="str">
        <f>HLOOKUP(W$1,program!$E6:$J7,2,FALSE)</f>
        <v>Klasik Sosyoloji Teorileri I</v>
      </c>
    </row>
    <row r="7" spans="1:23" s="34" customFormat="1" ht="15.75" thickBot="1" x14ac:dyDescent="0.25">
      <c r="A7" s="20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0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Toplumsal Cinsiyet Çalışmaları</v>
      </c>
      <c r="Q12" s="6" t="str">
        <f>HLOOKUP(Q$1,program!$E12:$J13,2,FALSE)</f>
        <v>Toplumsal Cinsiyet Çalışmaları</v>
      </c>
      <c r="R12" s="6" t="str">
        <f>HLOOKUP(R$1,program!$E12:$J13,2,FALSE)</f>
        <v>Toplumsal Cinsiyet Çalışmaları</v>
      </c>
      <c r="S12" s="6" t="str">
        <f>HLOOKUP(S$1,program!$E12:$J13,2,FALSE)</f>
        <v>Toplumsal Cinsiyet Çalışmaları</v>
      </c>
      <c r="T12" s="6" t="str">
        <f>HLOOKUP(T$1,program!$E12:$J13,2,FALSE)</f>
        <v>Toplumsal Cinsiyet Çalışmaları</v>
      </c>
      <c r="U12" s="6" t="str">
        <f>HLOOKUP(U$1,program!$E12:$J13,2,FALSE)</f>
        <v>Toplumsal Cinsiyet Çalışmaları</v>
      </c>
      <c r="V12" s="6" t="str">
        <f>HLOOKUP(V$1,program!$E12:$J13,2,FALSE)</f>
        <v>Toplumsal Cinsiyet Çalışmaları</v>
      </c>
      <c r="W12" s="6" t="str">
        <f>HLOOKUP(W$1,program!$E12:$J13,2,FALSE)</f>
        <v>Toplumsal Cinsiyet Çalışmaları</v>
      </c>
    </row>
    <row r="13" spans="1:23" s="34" customFormat="1" ht="15.75" thickBot="1" x14ac:dyDescent="0.25">
      <c r="A13" s="20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İlkçağ Felsefesi</v>
      </c>
      <c r="Q16" s="6" t="str">
        <f>HLOOKUP(Q$1,program!$E16:$J17,2,FALSE)</f>
        <v>İlkçağ Felsefesi</v>
      </c>
      <c r="R16" s="6" t="str">
        <f>HLOOKUP(R$1,program!$E16:$J17,2,FALSE)</f>
        <v>İlkçağ Felsefesi</v>
      </c>
      <c r="S16" s="6" t="str">
        <f>HLOOKUP(S$1,program!$E16:$J17,2,FALSE)</f>
        <v>İlkçağ Felsefesi</v>
      </c>
      <c r="T16" s="6" t="str">
        <f>HLOOKUP(T$1,program!$E16:$J17,2,FALSE)</f>
        <v>İlkçağ Felsefesi</v>
      </c>
      <c r="U16" s="6" t="str">
        <f>HLOOKUP(U$1,program!$E16:$J17,2,FALSE)</f>
        <v>İlkçağ Felsefesi</v>
      </c>
      <c r="V16" s="6" t="str">
        <f>HLOOKUP(V$1,program!$E16:$J17,2,FALSE)</f>
        <v>İlkçağ Felsefesi</v>
      </c>
      <c r="W16" s="6" t="str">
        <f>HLOOKUP(W$1,program!$E16:$J17,2,FALSE)</f>
        <v>İlkçağ Felsefesi</v>
      </c>
    </row>
    <row r="17" spans="1:23" s="34" customFormat="1" ht="15.75" thickBot="1" x14ac:dyDescent="0.25">
      <c r="A17" s="20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0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0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Gençlik Sosyolojisi</v>
      </c>
      <c r="Q28" s="6" t="str">
        <f>HLOOKUP(Q$1,program!$E28:$J29,2,FALSE)</f>
        <v>Gençlik Sosyolojisi</v>
      </c>
      <c r="R28" s="6" t="str">
        <f>HLOOKUP(R$1,program!$E28:$J29,2,FALSE)</f>
        <v>Gençlik Sosyolojisi</v>
      </c>
      <c r="S28" s="6" t="str">
        <f>HLOOKUP(S$1,program!$E28:$J29,2,FALSE)</f>
        <v>Gençlik Sosyolojisi</v>
      </c>
      <c r="T28" s="6" t="str">
        <f>HLOOKUP(T$1,program!$E28:$J29,2,FALSE)</f>
        <v>Gençlik Sosyolojisi</v>
      </c>
      <c r="U28" s="6" t="str">
        <f>HLOOKUP(U$1,program!$E28:$J29,2,FALSE)</f>
        <v>Gençlik Sosyolojisi</v>
      </c>
      <c r="V28" s="6" t="str">
        <f>HLOOKUP(V$1,program!$E28:$J29,2,FALSE)</f>
        <v>Gençlik Sosyolojisi</v>
      </c>
      <c r="W28" s="6" t="str">
        <f>HLOOKUP(W$1,program!$E28:$J29,2,FALSE)</f>
        <v>Gençlik Sosyolojisi</v>
      </c>
    </row>
    <row r="29" spans="1:23" s="34" customFormat="1" ht="15.75" thickBot="1" x14ac:dyDescent="0.25">
      <c r="A29" s="20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Psikolojiye Giriş</v>
      </c>
      <c r="Q30" s="6" t="str">
        <f>HLOOKUP(Q$1,program!$E30:$J31,2,FALSE)</f>
        <v>Psikolojiye Giriş</v>
      </c>
      <c r="R30" s="6" t="str">
        <f>HLOOKUP(R$1,program!$E30:$J31,2,FALSE)</f>
        <v>Psikolojiye Giriş</v>
      </c>
      <c r="S30" s="6" t="str">
        <f>HLOOKUP(S$1,program!$E30:$J31,2,FALSE)</f>
        <v>Psikolojiye Giriş</v>
      </c>
      <c r="T30" s="6" t="str">
        <f>HLOOKUP(T$1,program!$E30:$J31,2,FALSE)</f>
        <v>Psikolojiye Giriş</v>
      </c>
      <c r="U30" s="6" t="str">
        <f>HLOOKUP(U$1,program!$E30:$J31,2,FALSE)</f>
        <v>Psikolojiye Giriş</v>
      </c>
      <c r="V30" s="6" t="str">
        <f>HLOOKUP(V$1,program!$E30:$J31,2,FALSE)</f>
        <v>Psikolojiye Giriş</v>
      </c>
      <c r="W30" s="6" t="str">
        <f>HLOOKUP(W$1,program!$E30:$J31,2,FALSE)</f>
        <v>Psikolojiye Giriş</v>
      </c>
    </row>
    <row r="31" spans="1:23" s="34" customFormat="1" ht="15.75" thickBot="1" x14ac:dyDescent="0.25">
      <c r="A31" s="20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Bil. İstatistik I</v>
      </c>
      <c r="Q34" s="6" t="str">
        <f>HLOOKUP(Q$1,program!$E34:$J35,2,FALSE)</f>
        <v>Sosyal Bil. İstatistik I</v>
      </c>
      <c r="R34" s="6" t="str">
        <f>HLOOKUP(R$1,program!$E34:$J35,2,FALSE)</f>
        <v>Sosyal Bil. İstatistik I</v>
      </c>
      <c r="S34" s="6" t="str">
        <f>HLOOKUP(S$1,program!$E34:$J35,2,FALSE)</f>
        <v>Sosyal Bil. İstatistik I</v>
      </c>
      <c r="T34" s="6" t="str">
        <f>HLOOKUP(T$1,program!$E34:$J35,2,FALSE)</f>
        <v>Sosyal Bil. İstatistik I</v>
      </c>
      <c r="U34" s="6" t="str">
        <f>HLOOKUP(U$1,program!$E34:$J35,2,FALSE)</f>
        <v>Sosyal Bil. İstatistik I</v>
      </c>
      <c r="V34" s="6" t="str">
        <f>HLOOKUP(V$1,program!$E34:$J35,2,FALSE)</f>
        <v>Sosyal Bil. İstatistik I</v>
      </c>
      <c r="W34" s="6" t="str">
        <f>HLOOKUP(W$1,program!$E34:$J35,2,FALSE)</f>
        <v>Sosyal Bil. İstatistik I</v>
      </c>
    </row>
    <row r="35" spans="1:23" s="34" customFormat="1" ht="15.75" thickBot="1" x14ac:dyDescent="0.25">
      <c r="A35" s="20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0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Aydınlanma Felsefesi</v>
      </c>
      <c r="Q42" s="6" t="str">
        <f>HLOOKUP(Q$1,program!$E42:$J43,2,FALSE)</f>
        <v>Aydınlanma Felsefesi</v>
      </c>
      <c r="R42" s="6" t="str">
        <f>HLOOKUP(R$1,program!$E42:$J43,2,FALSE)</f>
        <v>Aydınlanma Felsefesi</v>
      </c>
      <c r="S42" s="6" t="str">
        <f>HLOOKUP(S$1,program!$E42:$J43,2,FALSE)</f>
        <v>Aydınlanma Felsefesi</v>
      </c>
      <c r="T42" s="6" t="str">
        <f>HLOOKUP(T$1,program!$E42:$J43,2,FALSE)</f>
        <v>Aydınlanma Felsefesi</v>
      </c>
      <c r="U42" s="6" t="str">
        <f>HLOOKUP(U$1,program!$E42:$J43,2,FALSE)</f>
        <v>Aydınlanma Felsefesi</v>
      </c>
      <c r="V42" s="6" t="str">
        <f>HLOOKUP(V$1,program!$E42:$J43,2,FALSE)</f>
        <v>Aydınlanma Felsefesi</v>
      </c>
      <c r="W42" s="6" t="str">
        <f>HLOOKUP(W$1,program!$E42:$J43,2,FALSE)</f>
        <v>Aydınlanma Felsefesi</v>
      </c>
    </row>
    <row r="43" spans="1:23" s="34" customFormat="1" ht="15.75" customHeight="1" thickBot="1" x14ac:dyDescent="0.25">
      <c r="A43" s="20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0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0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0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Sağlık Sosyolojisi</v>
      </c>
      <c r="Q52" s="6" t="str">
        <f>HLOOKUP(Q$1,program!$E52:$J53,2,FALSE)</f>
        <v>Sağlık Sosyolojisi</v>
      </c>
      <c r="R52" s="6" t="str">
        <f>HLOOKUP(R$1,program!$E52:$J53,2,FALSE)</f>
        <v>Sağlık Sosyolojisi</v>
      </c>
      <c r="S52" s="6" t="str">
        <f>HLOOKUP(S$1,program!$E52:$J53,2,FALSE)</f>
        <v>Sağlık Sosyolojisi</v>
      </c>
      <c r="T52" s="6" t="str">
        <f>HLOOKUP(T$1,program!$E52:$J53,2,FALSE)</f>
        <v>Sağlık Sosyolojisi</v>
      </c>
      <c r="U52" s="6" t="str">
        <f>HLOOKUP(U$1,program!$E52:$J53,2,FALSE)</f>
        <v>Sağlık Sosyolojisi</v>
      </c>
      <c r="V52" s="6" t="str">
        <f>HLOOKUP(V$1,program!$E52:$J53,2,FALSE)</f>
        <v>Sağlık Sosyolojisi</v>
      </c>
      <c r="W52" s="6" t="str">
        <f>HLOOKUP(W$1,program!$E52:$J53,2,FALSE)</f>
        <v>Sağlık Sosyolojisi</v>
      </c>
    </row>
    <row r="53" spans="1:23" s="34" customFormat="1" ht="15.75" thickBot="1" x14ac:dyDescent="0.25">
      <c r="A53" s="20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Çağdaş Sosyoloji Teorileri I</v>
      </c>
      <c r="Q56" s="6" t="str">
        <f>HLOOKUP(Q$1,program!$E56:$J57,2,FALSE)</f>
        <v>Çağdaş Sosyoloji Teorileri I</v>
      </c>
      <c r="R56" s="6" t="str">
        <f>HLOOKUP(R$1,program!$E56:$J57,2,FALSE)</f>
        <v>Çağdaş Sosyoloji Teorileri I</v>
      </c>
      <c r="S56" s="6" t="str">
        <f>HLOOKUP(S$1,program!$E56:$J57,2,FALSE)</f>
        <v>Çağdaş Sosyoloji Teorileri I</v>
      </c>
      <c r="T56" s="6" t="str">
        <f>HLOOKUP(T$1,program!$E56:$J57,2,FALSE)</f>
        <v>Çağdaş Sosyoloji Teorileri I</v>
      </c>
      <c r="U56" s="6" t="str">
        <f>HLOOKUP(U$1,program!$E56:$J57,2,FALSE)</f>
        <v>Çağdaş Sosyoloji Teorileri I</v>
      </c>
      <c r="V56" s="6" t="str">
        <f>HLOOKUP(V$1,program!$E56:$J57,2,FALSE)</f>
        <v>Çağdaş Sosyoloji Teorileri I</v>
      </c>
      <c r="W56" s="6" t="str">
        <f>HLOOKUP(W$1,program!$E56:$J57,2,FALSE)</f>
        <v>Çağdaş Sosyoloji Teorileri I</v>
      </c>
    </row>
    <row r="57" spans="1:23" s="34" customFormat="1" ht="15.75" thickBot="1" x14ac:dyDescent="0.25">
      <c r="A57" s="20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0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0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0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0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Türkiye'de Sosyoloji I</v>
      </c>
      <c r="Q72" s="6" t="str">
        <f>HLOOKUP(Q$1,program!$E72:$J73,2,FALSE)</f>
        <v>Türkiye'de Sosyoloji I</v>
      </c>
      <c r="R72" s="6" t="str">
        <f>HLOOKUP(R$1,program!$E72:$J73,2,FALSE)</f>
        <v>Türkiye'de Sosyoloji I</v>
      </c>
      <c r="S72" s="6" t="str">
        <f>HLOOKUP(S$1,program!$E72:$J73,2,FALSE)</f>
        <v>Türkiye'de Sosyoloji I</v>
      </c>
      <c r="T72" s="6" t="str">
        <f>HLOOKUP(T$1,program!$E72:$J73,2,FALSE)</f>
        <v>Türkiye'de Sosyoloji I</v>
      </c>
      <c r="U72" s="6" t="str">
        <f>HLOOKUP(U$1,program!$E72:$J73,2,FALSE)</f>
        <v>Türkiye'de Sosyoloji I</v>
      </c>
      <c r="V72" s="6" t="str">
        <f>HLOOKUP(V$1,program!$E72:$J73,2,FALSE)</f>
        <v>Türkiye'de Sosyoloji I</v>
      </c>
      <c r="W72" s="6" t="str">
        <f>HLOOKUP(W$1,program!$E72:$J73,2,FALSE)</f>
        <v>Türkiye'de Sosyoloji I</v>
      </c>
    </row>
    <row r="73" spans="1:23" s="34" customFormat="1" ht="15.75" thickBot="1" x14ac:dyDescent="0.25">
      <c r="A73" s="20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0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Sosyolojiye Giriş I</v>
      </c>
      <c r="Q78" s="6" t="str">
        <f>HLOOKUP(Q$1,program!$E78:$J79,2,FALSE)</f>
        <v>Sosyolojiye Giriş I</v>
      </c>
      <c r="R78" s="6" t="str">
        <f>HLOOKUP(R$1,program!$E78:$J79,2,FALSE)</f>
        <v>Sosyolojiye Giriş I</v>
      </c>
      <c r="S78" s="6" t="str">
        <f>HLOOKUP(S$1,program!$E78:$J79,2,FALSE)</f>
        <v>Sosyolojiye Giriş I</v>
      </c>
      <c r="T78" s="6" t="str">
        <f>HLOOKUP(T$1,program!$E78:$J79,2,FALSE)</f>
        <v>Sosyolojiye Giriş I</v>
      </c>
      <c r="U78" s="6" t="str">
        <f>HLOOKUP(U$1,program!$E78:$J79,2,FALSE)</f>
        <v>Sosyolojiye Giriş I</v>
      </c>
      <c r="V78" s="6" t="str">
        <f>HLOOKUP(V$1,program!$E78:$J79,2,FALSE)</f>
        <v>Sosyolojiye Giriş I</v>
      </c>
      <c r="W78" s="6" t="str">
        <f>HLOOKUP(W$1,program!$E78:$J79,2,FALSE)</f>
        <v>Sosyolojiye Giriş I</v>
      </c>
    </row>
    <row r="79" spans="1:23" s="34" customFormat="1" ht="15.75" thickBot="1" x14ac:dyDescent="0.25">
      <c r="A79" s="20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Çalışma Sosyolojisi</v>
      </c>
      <c r="Q82" s="6" t="str">
        <f>HLOOKUP(Q$1,program!$E82:$J83,2,FALSE)</f>
        <v>Çalışma Sosyolojisi</v>
      </c>
      <c r="R82" s="6" t="str">
        <f>HLOOKUP(R$1,program!$E82:$J83,2,FALSE)</f>
        <v>Çalışma Sosyolojisi</v>
      </c>
      <c r="S82" s="6" t="str">
        <f>HLOOKUP(S$1,program!$E82:$J83,2,FALSE)</f>
        <v>Çalışma Sosyolojisi</v>
      </c>
      <c r="T82" s="6" t="str">
        <f>HLOOKUP(T$1,program!$E82:$J83,2,FALSE)</f>
        <v>Çalışma Sosyolojisi</v>
      </c>
      <c r="U82" s="6" t="str">
        <f>HLOOKUP(U$1,program!$E82:$J83,2,FALSE)</f>
        <v>Çalışma Sosyolojisi</v>
      </c>
      <c r="V82" s="6" t="str">
        <f>HLOOKUP(V$1,program!$E82:$J83,2,FALSE)</f>
        <v>Çalışma Sosyolojisi</v>
      </c>
      <c r="W82" s="6" t="str">
        <f>HLOOKUP(W$1,program!$E82:$J83,2,FALSE)</f>
        <v>Çalışma Sosyolojisi</v>
      </c>
    </row>
    <row r="83" spans="1:23" s="34" customFormat="1" ht="15.75" thickBot="1" x14ac:dyDescent="0.25">
      <c r="A83" s="20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Sosyal Politika</v>
      </c>
      <c r="Q86" s="6" t="str">
        <f>HLOOKUP(Q$1,program!$E86:$J87,2,FALSE)</f>
        <v>Sosyal Politika</v>
      </c>
      <c r="R86" s="6" t="str">
        <f>HLOOKUP(R$1,program!$E86:$J87,2,FALSE)</f>
        <v>Sosyal Politika</v>
      </c>
      <c r="S86" s="6" t="str">
        <f>HLOOKUP(S$1,program!$E86:$J87,2,FALSE)</f>
        <v>Sosyal Politika</v>
      </c>
      <c r="T86" s="6" t="str">
        <f>HLOOKUP(T$1,program!$E86:$J87,2,FALSE)</f>
        <v>Sosyal Politika</v>
      </c>
      <c r="U86" s="6" t="str">
        <f>HLOOKUP(U$1,program!$E86:$J87,2,FALSE)</f>
        <v>Sosyal Politika</v>
      </c>
      <c r="V86" s="6" t="str">
        <f>HLOOKUP(V$1,program!$E86:$J87,2,FALSE)</f>
        <v>Sosyal Politika</v>
      </c>
      <c r="W86" s="6" t="str">
        <f>HLOOKUP(W$1,program!$E86:$J87,2,FALSE)</f>
        <v>Sosyal Politika</v>
      </c>
    </row>
    <row r="87" spans="1:23" s="34" customFormat="1" ht="15.75" customHeight="1" thickBot="1" x14ac:dyDescent="0.25">
      <c r="A87" s="20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0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0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Sosyal Antropoloji</v>
      </c>
      <c r="Q94" s="6" t="str">
        <f>HLOOKUP(Q$1,program!$E94:$J95,2,FALSE)</f>
        <v>Sosyal Antropoloji</v>
      </c>
      <c r="R94" s="6" t="str">
        <f>HLOOKUP(R$1,program!$E94:$J95,2,FALSE)</f>
        <v>Sosyal Antropoloji</v>
      </c>
      <c r="S94" s="6" t="str">
        <f>HLOOKUP(S$1,program!$E94:$J95,2,FALSE)</f>
        <v>Sosyal Antropoloji</v>
      </c>
      <c r="T94" s="6" t="str">
        <f>HLOOKUP(T$1,program!$E94:$J95,2,FALSE)</f>
        <v>Sosyal Antropoloji</v>
      </c>
      <c r="U94" s="6" t="str">
        <f>HLOOKUP(U$1,program!$E94:$J95,2,FALSE)</f>
        <v>Sosyal Antropoloji</v>
      </c>
      <c r="V94" s="6" t="str">
        <f>HLOOKUP(V$1,program!$E94:$J95,2,FALSE)</f>
        <v>Sosyal Antropoloji</v>
      </c>
      <c r="W94" s="6" t="str">
        <f>HLOOKUP(W$1,program!$E94:$J95,2,FALSE)</f>
        <v>Sosyal Antropoloji</v>
      </c>
    </row>
    <row r="95" spans="1:23" s="34" customFormat="1" ht="15.75" thickBot="1" x14ac:dyDescent="0.25">
      <c r="A95" s="20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Araştırma Yöntem ve Teknikleri I </v>
      </c>
      <c r="Q96" s="6" t="str">
        <f>HLOOKUP(Q$1,program!$E96:$J97,2,FALSE)</f>
        <v xml:space="preserve">Araştırma Yöntem ve Teknikleri I </v>
      </c>
      <c r="R96" s="6" t="str">
        <f>HLOOKUP(R$1,program!$E96:$J97,2,FALSE)</f>
        <v xml:space="preserve">Araştırma Yöntem ve Teknikleri I </v>
      </c>
      <c r="S96" s="6" t="str">
        <f>HLOOKUP(S$1,program!$E96:$J97,2,FALSE)</f>
        <v xml:space="preserve">Araştırma Yöntem ve Teknikleri I </v>
      </c>
      <c r="T96" s="6" t="str">
        <f>HLOOKUP(T$1,program!$E96:$J97,2,FALSE)</f>
        <v xml:space="preserve">Araştırma Yöntem ve Teknikleri I </v>
      </c>
      <c r="U96" s="6" t="str">
        <f>HLOOKUP(U$1,program!$E96:$J97,2,FALSE)</f>
        <v xml:space="preserve">Araştırma Yöntem ve Teknikleri I </v>
      </c>
      <c r="V96" s="6" t="str">
        <f>HLOOKUP(V$1,program!$E96:$J97,2,FALSE)</f>
        <v xml:space="preserve">Araştırma Yöntem ve Teknikleri I </v>
      </c>
      <c r="W96" s="6" t="str">
        <f>HLOOKUP(W$1,program!$E96:$J97,2,FALSE)</f>
        <v xml:space="preserve">Araştırma Yöntem ve Teknikleri I </v>
      </c>
    </row>
    <row r="97" spans="1:23" s="34" customFormat="1" ht="15.75" thickBot="1" x14ac:dyDescent="0.25">
      <c r="A97" s="20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Psikoloji</v>
      </c>
      <c r="Q100" s="6" t="str">
        <f>HLOOKUP(Q$1,program!$E100:$J101,2,FALSE)</f>
        <v>Sosyal Psikoloji</v>
      </c>
      <c r="R100" s="6" t="str">
        <f>HLOOKUP(R$1,program!$E100:$J101,2,FALSE)</f>
        <v>Sosyal Psikoloji</v>
      </c>
      <c r="S100" s="6" t="str">
        <f>HLOOKUP(S$1,program!$E100:$J101,2,FALSE)</f>
        <v>Sosyal Psikoloji</v>
      </c>
      <c r="T100" s="6" t="str">
        <f>HLOOKUP(T$1,program!$E100:$J101,2,FALSE)</f>
        <v>Sosyal Psikoloji</v>
      </c>
      <c r="U100" s="6" t="str">
        <f>HLOOKUP(U$1,program!$E100:$J101,2,FALSE)</f>
        <v>Sosyal Psikoloji</v>
      </c>
      <c r="V100" s="6" t="str">
        <f>HLOOKUP(V$1,program!$E100:$J101,2,FALSE)</f>
        <v>Sosyal Psikoloji</v>
      </c>
      <c r="W100" s="6" t="str">
        <f>HLOOKUP(W$1,program!$E100:$J101,2,FALSE)</f>
        <v>Sosyal Psikoloji</v>
      </c>
    </row>
    <row r="101" spans="1:23" s="34" customFormat="1" ht="15.75" thickBot="1" x14ac:dyDescent="0.25">
      <c r="A101" s="20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Öğrenme Psikolojisi</v>
      </c>
      <c r="Q104" s="6" t="str">
        <f>HLOOKUP(Q$1,program!$E104:$J105,2,FALSE)</f>
        <v>Öğrenme Psikolojisi</v>
      </c>
      <c r="R104" s="6" t="str">
        <f>HLOOKUP(R$1,program!$E104:$J105,2,FALSE)</f>
        <v>Öğrenme Psikolojisi</v>
      </c>
      <c r="S104" s="6" t="str">
        <f>HLOOKUP(S$1,program!$E104:$J105,2,FALSE)</f>
        <v>Öğrenme Psikolojisi</v>
      </c>
      <c r="T104" s="6" t="str">
        <f>HLOOKUP(T$1,program!$E104:$J105,2,FALSE)</f>
        <v>Öğrenme Psikolojisi</v>
      </c>
      <c r="U104" s="6" t="str">
        <f>HLOOKUP(U$1,program!$E104:$J105,2,FALSE)</f>
        <v>Öğrenme Psikolojisi</v>
      </c>
      <c r="V104" s="6" t="str">
        <f>HLOOKUP(V$1,program!$E104:$J105,2,FALSE)</f>
        <v>Öğrenme Psikolojisi</v>
      </c>
      <c r="W104" s="6" t="str">
        <f>HLOOKUP(W$1,program!$E104:$J105,2,FALSE)</f>
        <v>Öğrenme Psikolojisi</v>
      </c>
    </row>
    <row r="105" spans="1:23" s="34" customFormat="1" ht="15.75" thickBot="1" x14ac:dyDescent="0.25">
      <c r="A105" s="20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0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0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0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0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0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0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0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0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0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0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0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0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0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0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0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0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0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0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0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0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0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0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0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0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0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0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Aile Sosyolojisi</v>
      </c>
      <c r="Q166" s="6" t="str">
        <f>HLOOKUP(Q$1,program!$E166:$J167,2,FALSE)</f>
        <v>Aile Sosyolojisi</v>
      </c>
      <c r="R166" s="6" t="str">
        <f>HLOOKUP(R$1,program!$E166:$J167,2,FALSE)</f>
        <v>Aile Sosyolojisi</v>
      </c>
      <c r="S166" s="6" t="str">
        <f>HLOOKUP(S$1,program!$E166:$J167,2,FALSE)</f>
        <v>Aile Sosyolojisi</v>
      </c>
      <c r="T166" s="6" t="str">
        <f>HLOOKUP(T$1,program!$E166:$J167,2,FALSE)</f>
        <v>Aile Sosyolojisi</v>
      </c>
      <c r="U166" s="6" t="str">
        <f>HLOOKUP(U$1,program!$E166:$J167,2,FALSE)</f>
        <v>Aile Sosyolojisi</v>
      </c>
      <c r="V166" s="6" t="str">
        <f>HLOOKUP(V$1,program!$E166:$J167,2,FALSE)</f>
        <v>Aile Sosyolojisi</v>
      </c>
      <c r="W166" s="6" t="str">
        <f>HLOOKUP(W$1,program!$E166:$J167,2,FALSE)</f>
        <v>Aile Sosyolojisi</v>
      </c>
    </row>
    <row r="167" spans="1:23" s="34" customFormat="1" ht="15.75" thickBot="1" x14ac:dyDescent="0.25">
      <c r="A167" s="20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0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0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0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Akademik Yazım</v>
      </c>
      <c r="Q182" s="6" t="str">
        <f>HLOOKUP(Q$1,program!$E182:$J183,2,FALSE)</f>
        <v>Akademik Yazım</v>
      </c>
      <c r="R182" s="6" t="str">
        <f>HLOOKUP(R$1,program!$E182:$J183,2,FALSE)</f>
        <v>Akademik Yazım</v>
      </c>
      <c r="S182" s="6" t="str">
        <f>HLOOKUP(S$1,program!$E182:$J183,2,FALSE)</f>
        <v>Akademik Yazım</v>
      </c>
      <c r="T182" s="6" t="str">
        <f>HLOOKUP(T$1,program!$E182:$J183,2,FALSE)</f>
        <v>Akademik Yazım</v>
      </c>
      <c r="U182" s="6" t="str">
        <f>HLOOKUP(U$1,program!$E182:$J183,2,FALSE)</f>
        <v>Akademik Yazım</v>
      </c>
      <c r="V182" s="6" t="str">
        <f>HLOOKUP(V$1,program!$E182:$J183,2,FALSE)</f>
        <v>Akademik Yazım</v>
      </c>
      <c r="W182" s="6" t="str">
        <f>HLOOKUP(W$1,program!$E182:$J183,2,FALSE)</f>
        <v>Akademik Yazım</v>
      </c>
    </row>
    <row r="183" spans="1:23" s="34" customFormat="1" ht="15.75" thickBot="1" x14ac:dyDescent="0.25">
      <c r="A183" s="20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Toplumsal Tabakalaşma ve Sınıf</v>
      </c>
      <c r="Q184" s="6" t="str">
        <f>HLOOKUP(Q$1,program!$E184:$J185,2,FALSE)</f>
        <v>Toplumsal Tabakalaşma ve Sınıf</v>
      </c>
      <c r="R184" s="6" t="str">
        <f>HLOOKUP(R$1,program!$E184:$J185,2,FALSE)</f>
        <v>Toplumsal Tabakalaşma ve Sınıf</v>
      </c>
      <c r="S184" s="6" t="str">
        <f>HLOOKUP(S$1,program!$E184:$J185,2,FALSE)</f>
        <v>Toplumsal Tabakalaşma ve Sınıf</v>
      </c>
      <c r="T184" s="6" t="str">
        <f>HLOOKUP(T$1,program!$E184:$J185,2,FALSE)</f>
        <v>Toplumsal Tabakalaşma ve Sınıf</v>
      </c>
      <c r="U184" s="6" t="str">
        <f>HLOOKUP(U$1,program!$E184:$J185,2,FALSE)</f>
        <v>Toplumsal Tabakalaşma ve Sınıf</v>
      </c>
      <c r="V184" s="6" t="str">
        <f>HLOOKUP(V$1,program!$E184:$J185,2,FALSE)</f>
        <v>Toplumsal Tabakalaşma ve Sınıf</v>
      </c>
      <c r="W184" s="6" t="str">
        <f>HLOOKUP(W$1,program!$E184:$J185,2,FALSE)</f>
        <v>Toplumsal Tabakalaşma ve Sınıf</v>
      </c>
    </row>
    <row r="185" spans="1:23" s="34" customFormat="1" ht="15.75" thickBot="1" x14ac:dyDescent="0.25">
      <c r="A185" s="20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0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0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0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0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0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0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0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0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0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0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0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0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0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0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0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0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str">
        <f>HLOOKUP(H$1,program!$E6:$J7,2,FALSE)</f>
        <v>Klasik Sosyoloji Teorileri I</v>
      </c>
      <c r="I6" s="6" t="str">
        <f>HLOOKUP(I$1,program!$E6:$J7,2,FALSE)</f>
        <v>Klasik Sosyoloji Teorileri I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Klasik Sosyoloji Teorileri I</v>
      </c>
      <c r="Q6" s="6" t="str">
        <f>HLOOKUP(Q$1,program!$E6:$J7,2,FALSE)</f>
        <v>Klasik Sosyoloji Teorileri I</v>
      </c>
      <c r="R6" s="6" t="str">
        <f>HLOOKUP(R$1,program!$E6:$J7,2,FALSE)</f>
        <v>Klasik Sosyoloji Teorileri I</v>
      </c>
      <c r="S6" s="6" t="str">
        <f>HLOOKUP(S$1,program!$E6:$J7,2,FALSE)</f>
        <v>Klasik Sosyoloji Teorileri I</v>
      </c>
      <c r="T6" s="6" t="str">
        <f>HLOOKUP(T$1,program!$E6:$J7,2,FALSE)</f>
        <v>Klasik Sosyoloji Teorileri I</v>
      </c>
      <c r="U6" s="6" t="str">
        <f>HLOOKUP(U$1,program!$E6:$J7,2,FALSE)</f>
        <v>Klasik Sosyoloji Teorileri I</v>
      </c>
      <c r="V6" s="6" t="str">
        <f>HLOOKUP(V$1,program!$E6:$J7,2,FALSE)</f>
        <v>Klasik Sosyoloji Teorileri I</v>
      </c>
      <c r="W6" s="6" t="str">
        <f>HLOOKUP(W$1,program!$E6:$J7,2,FALSE)</f>
        <v>Klasik Sosyoloji Teorileri I</v>
      </c>
    </row>
    <row r="7" spans="1:23" s="34" customFormat="1" ht="15.75" thickBot="1" x14ac:dyDescent="0.25">
      <c r="A7" s="20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0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str">
        <f>HLOOKUP(H$1,program!$E12:$J13,2,FALSE)</f>
        <v>Toplumsal Cinsiyet Çalışmaları</v>
      </c>
      <c r="I12" s="6" t="str">
        <f>HLOOKUP(I$1,program!$E12:$J13,2,FALSE)</f>
        <v>Toplumsal Cinsiyet Çalışmaları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Toplumsal Cinsiyet Çalışmaları</v>
      </c>
      <c r="Q12" s="6" t="str">
        <f>HLOOKUP(Q$1,program!$E12:$J13,2,FALSE)</f>
        <v>Toplumsal Cinsiyet Çalışmaları</v>
      </c>
      <c r="R12" s="6" t="str">
        <f>HLOOKUP(R$1,program!$E12:$J13,2,FALSE)</f>
        <v>Toplumsal Cinsiyet Çalışmaları</v>
      </c>
      <c r="S12" s="6" t="str">
        <f>HLOOKUP(S$1,program!$E12:$J13,2,FALSE)</f>
        <v>Toplumsal Cinsiyet Çalışmaları</v>
      </c>
      <c r="T12" s="6" t="str">
        <f>HLOOKUP(T$1,program!$E12:$J13,2,FALSE)</f>
        <v>Toplumsal Cinsiyet Çalışmaları</v>
      </c>
      <c r="U12" s="6" t="str">
        <f>HLOOKUP(U$1,program!$E12:$J13,2,FALSE)</f>
        <v>Toplumsal Cinsiyet Çalışmaları</v>
      </c>
      <c r="V12" s="6" t="str">
        <f>HLOOKUP(V$1,program!$E12:$J13,2,FALSE)</f>
        <v>Toplumsal Cinsiyet Çalışmaları</v>
      </c>
      <c r="W12" s="6" t="str">
        <f>HLOOKUP(W$1,program!$E12:$J13,2,FALSE)</f>
        <v>Toplumsal Cinsiyet Çalışmaları</v>
      </c>
    </row>
    <row r="13" spans="1:23" s="34" customFormat="1" ht="15.75" thickBot="1" x14ac:dyDescent="0.25">
      <c r="A13" s="20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str">
        <f>HLOOKUP(H$1,program!$E16:$J17,2,FALSE)</f>
        <v>İlkçağ Felsefesi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İlkçağ Felsefesi</v>
      </c>
      <c r="Q16" s="6" t="str">
        <f>HLOOKUP(Q$1,program!$E16:$J17,2,FALSE)</f>
        <v>İlkçağ Felsefesi</v>
      </c>
      <c r="R16" s="6" t="str">
        <f>HLOOKUP(R$1,program!$E16:$J17,2,FALSE)</f>
        <v>İlkçağ Felsefesi</v>
      </c>
      <c r="S16" s="6" t="str">
        <f>HLOOKUP(S$1,program!$E16:$J17,2,FALSE)</f>
        <v>İlkçağ Felsefesi</v>
      </c>
      <c r="T16" s="6" t="str">
        <f>HLOOKUP(T$1,program!$E16:$J17,2,FALSE)</f>
        <v>İlkçağ Felsefesi</v>
      </c>
      <c r="U16" s="6" t="str">
        <f>HLOOKUP(U$1,program!$E16:$J17,2,FALSE)</f>
        <v>İlkçağ Felsefesi</v>
      </c>
      <c r="V16" s="6" t="str">
        <f>HLOOKUP(V$1,program!$E16:$J17,2,FALSE)</f>
        <v>İlkçağ Felsefesi</v>
      </c>
      <c r="W16" s="6" t="str">
        <f>HLOOKUP(W$1,program!$E16:$J17,2,FALSE)</f>
        <v>İlkçağ Felsefesi</v>
      </c>
    </row>
    <row r="17" spans="1:23" s="34" customFormat="1" ht="15.75" thickBot="1" x14ac:dyDescent="0.25">
      <c r="A17" s="20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0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0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str">
        <f>HLOOKUP(H$1,program!$E28:$J29,2,FALSE)</f>
        <v>Gençlik Sosyolojisi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Gençlik Sosyolojisi</v>
      </c>
      <c r="Q28" s="6" t="str">
        <f>HLOOKUP(Q$1,program!$E28:$J29,2,FALSE)</f>
        <v>Gençlik Sosyolojisi</v>
      </c>
      <c r="R28" s="6" t="str">
        <f>HLOOKUP(R$1,program!$E28:$J29,2,FALSE)</f>
        <v>Gençlik Sosyolojisi</v>
      </c>
      <c r="S28" s="6" t="str">
        <f>HLOOKUP(S$1,program!$E28:$J29,2,FALSE)</f>
        <v>Gençlik Sosyolojisi</v>
      </c>
      <c r="T28" s="6" t="str">
        <f>HLOOKUP(T$1,program!$E28:$J29,2,FALSE)</f>
        <v>Gençlik Sosyolojisi</v>
      </c>
      <c r="U28" s="6" t="str">
        <f>HLOOKUP(U$1,program!$E28:$J29,2,FALSE)</f>
        <v>Gençlik Sosyolojisi</v>
      </c>
      <c r="V28" s="6" t="str">
        <f>HLOOKUP(V$1,program!$E28:$J29,2,FALSE)</f>
        <v>Gençlik Sosyolojisi</v>
      </c>
      <c r="W28" s="6" t="str">
        <f>HLOOKUP(W$1,program!$E28:$J29,2,FALSE)</f>
        <v>Gençlik Sosyolojisi</v>
      </c>
    </row>
    <row r="29" spans="1:23" s="34" customFormat="1" ht="15.75" thickBot="1" x14ac:dyDescent="0.25">
      <c r="A29" s="20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str">
        <f>HLOOKUP(H$1,program!$E30:$J31,2,FALSE)</f>
        <v>Psikolojiye Giriş</v>
      </c>
      <c r="I30" s="6" t="str">
        <f>HLOOKUP(I$1,program!$E30:$J31,2,FALSE)</f>
        <v>Psikolojiye Giriş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Psikolojiye Giriş</v>
      </c>
      <c r="Q30" s="6" t="str">
        <f>HLOOKUP(Q$1,program!$E30:$J31,2,FALSE)</f>
        <v>Psikolojiye Giriş</v>
      </c>
      <c r="R30" s="6" t="str">
        <f>HLOOKUP(R$1,program!$E30:$J31,2,FALSE)</f>
        <v>Psikolojiye Giriş</v>
      </c>
      <c r="S30" s="6" t="str">
        <f>HLOOKUP(S$1,program!$E30:$J31,2,FALSE)</f>
        <v>Psikolojiye Giriş</v>
      </c>
      <c r="T30" s="6" t="str">
        <f>HLOOKUP(T$1,program!$E30:$J31,2,FALSE)</f>
        <v>Psikolojiye Giriş</v>
      </c>
      <c r="U30" s="6" t="str">
        <f>HLOOKUP(U$1,program!$E30:$J31,2,FALSE)</f>
        <v>Psikolojiye Giriş</v>
      </c>
      <c r="V30" s="6" t="str">
        <f>HLOOKUP(V$1,program!$E30:$J31,2,FALSE)</f>
        <v>Psikolojiye Giriş</v>
      </c>
      <c r="W30" s="6" t="str">
        <f>HLOOKUP(W$1,program!$E30:$J31,2,FALSE)</f>
        <v>Psikolojiye Giriş</v>
      </c>
    </row>
    <row r="31" spans="1:23" s="34" customFormat="1" ht="15.75" thickBot="1" x14ac:dyDescent="0.25">
      <c r="A31" s="20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Bil. İstatistik I</v>
      </c>
      <c r="Q34" s="6" t="str">
        <f>HLOOKUP(Q$1,program!$E34:$J35,2,FALSE)</f>
        <v>Sosyal Bil. İstatistik I</v>
      </c>
      <c r="R34" s="6" t="str">
        <f>HLOOKUP(R$1,program!$E34:$J35,2,FALSE)</f>
        <v>Sosyal Bil. İstatistik I</v>
      </c>
      <c r="S34" s="6" t="str">
        <f>HLOOKUP(S$1,program!$E34:$J35,2,FALSE)</f>
        <v>Sosyal Bil. İstatistik I</v>
      </c>
      <c r="T34" s="6" t="str">
        <f>HLOOKUP(T$1,program!$E34:$J35,2,FALSE)</f>
        <v>Sosyal Bil. İstatistik I</v>
      </c>
      <c r="U34" s="6" t="str">
        <f>HLOOKUP(U$1,program!$E34:$J35,2,FALSE)</f>
        <v>Sosyal Bil. İstatistik I</v>
      </c>
      <c r="V34" s="6" t="str">
        <f>HLOOKUP(V$1,program!$E34:$J35,2,FALSE)</f>
        <v>Sosyal Bil. İstatistik I</v>
      </c>
      <c r="W34" s="6" t="str">
        <f>HLOOKUP(W$1,program!$E34:$J35,2,FALSE)</f>
        <v>Sosyal Bil. İstatistik I</v>
      </c>
    </row>
    <row r="35" spans="1:23" s="34" customFormat="1" ht="15.75" thickBot="1" x14ac:dyDescent="0.25">
      <c r="A35" s="20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0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str">
        <f>HLOOKUP(H$1,program!$E42:$J43,2,FALSE)</f>
        <v>Aydınlanma Felsefesi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Aydınlanma Felsefesi</v>
      </c>
      <c r="Q42" s="6" t="str">
        <f>HLOOKUP(Q$1,program!$E42:$J43,2,FALSE)</f>
        <v>Aydınlanma Felsefesi</v>
      </c>
      <c r="R42" s="6" t="str">
        <f>HLOOKUP(R$1,program!$E42:$J43,2,FALSE)</f>
        <v>Aydınlanma Felsefesi</v>
      </c>
      <c r="S42" s="6" t="str">
        <f>HLOOKUP(S$1,program!$E42:$J43,2,FALSE)</f>
        <v>Aydınlanma Felsefesi</v>
      </c>
      <c r="T42" s="6" t="str">
        <f>HLOOKUP(T$1,program!$E42:$J43,2,FALSE)</f>
        <v>Aydınlanma Felsefesi</v>
      </c>
      <c r="U42" s="6" t="str">
        <f>HLOOKUP(U$1,program!$E42:$J43,2,FALSE)</f>
        <v>Aydınlanma Felsefesi</v>
      </c>
      <c r="V42" s="6" t="str">
        <f>HLOOKUP(V$1,program!$E42:$J43,2,FALSE)</f>
        <v>Aydınlanma Felsefesi</v>
      </c>
      <c r="W42" s="6" t="str">
        <f>HLOOKUP(W$1,program!$E42:$J43,2,FALSE)</f>
        <v>Aydınlanma Felsefesi</v>
      </c>
    </row>
    <row r="43" spans="1:23" s="34" customFormat="1" ht="15.75" customHeight="1" thickBot="1" x14ac:dyDescent="0.25">
      <c r="A43" s="20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0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str">
        <f>HLOOKUP(H$1,program!$E46:$J47,2,FALSE)</f>
        <v>1. Sınıflar (YDİ113)</v>
      </c>
      <c r="I46" s="6" t="str">
        <f>HLOOKUP(I$1,program!$E46:$J47,2,FALSE)</f>
        <v>1. Sınıflar (YDİ113)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0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>2. Sınıflar (YDİ213) </v>
      </c>
      <c r="I50" s="6" t="str">
        <f>HLOOKUP(I$1,program!$E50:$J51,2,FALSE)</f>
        <v>2. Sınıflar (YDİ213) 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0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>Sağlık Sosyolojisi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Sağlık Sosyolojisi</v>
      </c>
      <c r="Q52" s="6" t="str">
        <f>HLOOKUP(Q$1,program!$E52:$J53,2,FALSE)</f>
        <v>Sağlık Sosyolojisi</v>
      </c>
      <c r="R52" s="6" t="str">
        <f>HLOOKUP(R$1,program!$E52:$J53,2,FALSE)</f>
        <v>Sağlık Sosyolojisi</v>
      </c>
      <c r="S52" s="6" t="str">
        <f>HLOOKUP(S$1,program!$E52:$J53,2,FALSE)</f>
        <v>Sağlık Sosyolojisi</v>
      </c>
      <c r="T52" s="6" t="str">
        <f>HLOOKUP(T$1,program!$E52:$J53,2,FALSE)</f>
        <v>Sağlık Sosyolojisi</v>
      </c>
      <c r="U52" s="6" t="str">
        <f>HLOOKUP(U$1,program!$E52:$J53,2,FALSE)</f>
        <v>Sağlık Sosyolojisi</v>
      </c>
      <c r="V52" s="6" t="str">
        <f>HLOOKUP(V$1,program!$E52:$J53,2,FALSE)</f>
        <v>Sağlık Sosyolojisi</v>
      </c>
      <c r="W52" s="6" t="str">
        <f>HLOOKUP(W$1,program!$E52:$J53,2,FALSE)</f>
        <v>Sağlık Sosyolojisi</v>
      </c>
    </row>
    <row r="53" spans="1:23" s="34" customFormat="1" ht="15.75" thickBot="1" x14ac:dyDescent="0.25">
      <c r="A53" s="20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str">
        <f>HLOOKUP(H$1,program!$E56:$J57,2,FALSE)</f>
        <v>Çağdaş Sosyoloji Teorileri I</v>
      </c>
      <c r="I56" s="6" t="str">
        <f>HLOOKUP(I$1,program!$E56:$J57,2,FALSE)</f>
        <v>Çağdaş Sosyoloji Teorileri I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Çağdaş Sosyoloji Teorileri I</v>
      </c>
      <c r="Q56" s="6" t="str">
        <f>HLOOKUP(Q$1,program!$E56:$J57,2,FALSE)</f>
        <v>Çağdaş Sosyoloji Teorileri I</v>
      </c>
      <c r="R56" s="6" t="str">
        <f>HLOOKUP(R$1,program!$E56:$J57,2,FALSE)</f>
        <v>Çağdaş Sosyoloji Teorileri I</v>
      </c>
      <c r="S56" s="6" t="str">
        <f>HLOOKUP(S$1,program!$E56:$J57,2,FALSE)</f>
        <v>Çağdaş Sosyoloji Teorileri I</v>
      </c>
      <c r="T56" s="6" t="str">
        <f>HLOOKUP(T$1,program!$E56:$J57,2,FALSE)</f>
        <v>Çağdaş Sosyoloji Teorileri I</v>
      </c>
      <c r="U56" s="6" t="str">
        <f>HLOOKUP(U$1,program!$E56:$J57,2,FALSE)</f>
        <v>Çağdaş Sosyoloji Teorileri I</v>
      </c>
      <c r="V56" s="6" t="str">
        <f>HLOOKUP(V$1,program!$E56:$J57,2,FALSE)</f>
        <v>Çağdaş Sosyoloji Teorileri I</v>
      </c>
      <c r="W56" s="6" t="str">
        <f>HLOOKUP(W$1,program!$E56:$J57,2,FALSE)</f>
        <v>Çağdaş Sosyoloji Teorileri I</v>
      </c>
    </row>
    <row r="57" spans="1:23" s="34" customFormat="1" ht="15.75" thickBot="1" x14ac:dyDescent="0.25">
      <c r="A57" s="20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0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0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0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0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str">
        <f>HLOOKUP(H$1,program!$E72:$J73,2,FALSE)</f>
        <v>Türkiye'de Sosyoloji I</v>
      </c>
      <c r="I72" s="6" t="str">
        <f>HLOOKUP(I$1,program!$E72:$J73,2,FALSE)</f>
        <v>Türkiye'de Sosyoloji I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Türkiye'de Sosyoloji I</v>
      </c>
      <c r="Q72" s="6" t="str">
        <f>HLOOKUP(Q$1,program!$E72:$J73,2,FALSE)</f>
        <v>Türkiye'de Sosyoloji I</v>
      </c>
      <c r="R72" s="6" t="str">
        <f>HLOOKUP(R$1,program!$E72:$J73,2,FALSE)</f>
        <v>Türkiye'de Sosyoloji I</v>
      </c>
      <c r="S72" s="6" t="str">
        <f>HLOOKUP(S$1,program!$E72:$J73,2,FALSE)</f>
        <v>Türkiye'de Sosyoloji I</v>
      </c>
      <c r="T72" s="6" t="str">
        <f>HLOOKUP(T$1,program!$E72:$J73,2,FALSE)</f>
        <v>Türkiye'de Sosyoloji I</v>
      </c>
      <c r="U72" s="6" t="str">
        <f>HLOOKUP(U$1,program!$E72:$J73,2,FALSE)</f>
        <v>Türkiye'de Sosyoloji I</v>
      </c>
      <c r="V72" s="6" t="str">
        <f>HLOOKUP(V$1,program!$E72:$J73,2,FALSE)</f>
        <v>Türkiye'de Sosyoloji I</v>
      </c>
      <c r="W72" s="6" t="str">
        <f>HLOOKUP(W$1,program!$E72:$J73,2,FALSE)</f>
        <v>Türkiye'de Sosyoloji I</v>
      </c>
    </row>
    <row r="73" spans="1:23" s="34" customFormat="1" ht="15.75" thickBot="1" x14ac:dyDescent="0.25">
      <c r="A73" s="20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0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Sosyolojiye Giriş I</v>
      </c>
      <c r="I78" s="6" t="str">
        <f>HLOOKUP(I$1,program!$E78:$J79,2,FALSE)</f>
        <v>Sosyolojiye Giriş I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Sosyolojiye Giriş I</v>
      </c>
      <c r="Q78" s="6" t="str">
        <f>HLOOKUP(Q$1,program!$E78:$J79,2,FALSE)</f>
        <v>Sosyolojiye Giriş I</v>
      </c>
      <c r="R78" s="6" t="str">
        <f>HLOOKUP(R$1,program!$E78:$J79,2,FALSE)</f>
        <v>Sosyolojiye Giriş I</v>
      </c>
      <c r="S78" s="6" t="str">
        <f>HLOOKUP(S$1,program!$E78:$J79,2,FALSE)</f>
        <v>Sosyolojiye Giriş I</v>
      </c>
      <c r="T78" s="6" t="str">
        <f>HLOOKUP(T$1,program!$E78:$J79,2,FALSE)</f>
        <v>Sosyolojiye Giriş I</v>
      </c>
      <c r="U78" s="6" t="str">
        <f>HLOOKUP(U$1,program!$E78:$J79,2,FALSE)</f>
        <v>Sosyolojiye Giriş I</v>
      </c>
      <c r="V78" s="6" t="str">
        <f>HLOOKUP(V$1,program!$E78:$J79,2,FALSE)</f>
        <v>Sosyolojiye Giriş I</v>
      </c>
      <c r="W78" s="6" t="str">
        <f>HLOOKUP(W$1,program!$E78:$J79,2,FALSE)</f>
        <v>Sosyolojiye Giriş I</v>
      </c>
    </row>
    <row r="79" spans="1:23" s="34" customFormat="1" ht="15.75" thickBot="1" x14ac:dyDescent="0.25">
      <c r="A79" s="20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str">
        <f>HLOOKUP(H$1,program!$E82:$J83,2,FALSE)</f>
        <v>Çalışma Sosyolojisi</v>
      </c>
      <c r="I82" s="6" t="str">
        <f>HLOOKUP(I$1,program!$E82:$J83,2,FALSE)</f>
        <v>Çalışma Sosyolojisi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Çalışma Sosyolojisi</v>
      </c>
      <c r="Q82" s="6" t="str">
        <f>HLOOKUP(Q$1,program!$E82:$J83,2,FALSE)</f>
        <v>Çalışma Sosyolojisi</v>
      </c>
      <c r="R82" s="6" t="str">
        <f>HLOOKUP(R$1,program!$E82:$J83,2,FALSE)</f>
        <v>Çalışma Sosyolojisi</v>
      </c>
      <c r="S82" s="6" t="str">
        <f>HLOOKUP(S$1,program!$E82:$J83,2,FALSE)</f>
        <v>Çalışma Sosyolojisi</v>
      </c>
      <c r="T82" s="6" t="str">
        <f>HLOOKUP(T$1,program!$E82:$J83,2,FALSE)</f>
        <v>Çalışma Sosyolojisi</v>
      </c>
      <c r="U82" s="6" t="str">
        <f>HLOOKUP(U$1,program!$E82:$J83,2,FALSE)</f>
        <v>Çalışma Sosyolojisi</v>
      </c>
      <c r="V82" s="6" t="str">
        <f>HLOOKUP(V$1,program!$E82:$J83,2,FALSE)</f>
        <v>Çalışma Sosyolojisi</v>
      </c>
      <c r="W82" s="6" t="str">
        <f>HLOOKUP(W$1,program!$E82:$J83,2,FALSE)</f>
        <v>Çalışma Sosyolojisi</v>
      </c>
    </row>
    <row r="83" spans="1:23" s="34" customFormat="1" ht="15.75" thickBot="1" x14ac:dyDescent="0.25">
      <c r="A83" s="20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str">
        <f>HLOOKUP(H$1,program!$E86:$J87,2,FALSE)</f>
        <v>Sosyal Politika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Sosyal Politika</v>
      </c>
      <c r="Q86" s="6" t="str">
        <f>HLOOKUP(Q$1,program!$E86:$J87,2,FALSE)</f>
        <v>Sosyal Politika</v>
      </c>
      <c r="R86" s="6" t="str">
        <f>HLOOKUP(R$1,program!$E86:$J87,2,FALSE)</f>
        <v>Sosyal Politika</v>
      </c>
      <c r="S86" s="6" t="str">
        <f>HLOOKUP(S$1,program!$E86:$J87,2,FALSE)</f>
        <v>Sosyal Politika</v>
      </c>
      <c r="T86" s="6" t="str">
        <f>HLOOKUP(T$1,program!$E86:$J87,2,FALSE)</f>
        <v>Sosyal Politika</v>
      </c>
      <c r="U86" s="6" t="str">
        <f>HLOOKUP(U$1,program!$E86:$J87,2,FALSE)</f>
        <v>Sosyal Politika</v>
      </c>
      <c r="V86" s="6" t="str">
        <f>HLOOKUP(V$1,program!$E86:$J87,2,FALSE)</f>
        <v>Sosyal Politika</v>
      </c>
      <c r="W86" s="6" t="str">
        <f>HLOOKUP(W$1,program!$E86:$J87,2,FALSE)</f>
        <v>Sosyal Politika</v>
      </c>
    </row>
    <row r="87" spans="1:23" s="34" customFormat="1" ht="15.75" customHeight="1" thickBot="1" x14ac:dyDescent="0.25">
      <c r="A87" s="20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0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0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str">
        <f>HLOOKUP(H$1,program!$E94:$J95,2,FALSE)</f>
        <v>Sosyal Antropoloji</v>
      </c>
      <c r="I94" s="6" t="str">
        <f>HLOOKUP(I$1,program!$E94:$J95,2,FALSE)</f>
        <v>Sosyal Antropoloji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Sosyal Antropoloji</v>
      </c>
      <c r="Q94" s="6" t="str">
        <f>HLOOKUP(Q$1,program!$E94:$J95,2,FALSE)</f>
        <v>Sosyal Antropoloji</v>
      </c>
      <c r="R94" s="6" t="str">
        <f>HLOOKUP(R$1,program!$E94:$J95,2,FALSE)</f>
        <v>Sosyal Antropoloji</v>
      </c>
      <c r="S94" s="6" t="str">
        <f>HLOOKUP(S$1,program!$E94:$J95,2,FALSE)</f>
        <v>Sosyal Antropoloji</v>
      </c>
      <c r="T94" s="6" t="str">
        <f>HLOOKUP(T$1,program!$E94:$J95,2,FALSE)</f>
        <v>Sosyal Antropoloji</v>
      </c>
      <c r="U94" s="6" t="str">
        <f>HLOOKUP(U$1,program!$E94:$J95,2,FALSE)</f>
        <v>Sosyal Antropoloji</v>
      </c>
      <c r="V94" s="6" t="str">
        <f>HLOOKUP(V$1,program!$E94:$J95,2,FALSE)</f>
        <v>Sosyal Antropoloji</v>
      </c>
      <c r="W94" s="6" t="str">
        <f>HLOOKUP(W$1,program!$E94:$J95,2,FALSE)</f>
        <v>Sosyal Antropoloji</v>
      </c>
    </row>
    <row r="95" spans="1:23" s="34" customFormat="1" ht="15.75" thickBot="1" x14ac:dyDescent="0.25">
      <c r="A95" s="20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str">
        <f>HLOOKUP(H$1,program!$E96:$J97,2,FALSE)</f>
        <v xml:space="preserve">Araştırma Yöntem ve Teknikleri I </v>
      </c>
      <c r="I96" s="6" t="str">
        <f>HLOOKUP(I$1,program!$E96:$J97,2,FALSE)</f>
        <v xml:space="preserve">Araştırma Yöntem ve Teknikleri I 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Araştırma Yöntem ve Teknikleri I </v>
      </c>
      <c r="Q96" s="6" t="str">
        <f>HLOOKUP(Q$1,program!$E96:$J97,2,FALSE)</f>
        <v xml:space="preserve">Araştırma Yöntem ve Teknikleri I </v>
      </c>
      <c r="R96" s="6" t="str">
        <f>HLOOKUP(R$1,program!$E96:$J97,2,FALSE)</f>
        <v xml:space="preserve">Araştırma Yöntem ve Teknikleri I </v>
      </c>
      <c r="S96" s="6" t="str">
        <f>HLOOKUP(S$1,program!$E96:$J97,2,FALSE)</f>
        <v xml:space="preserve">Araştırma Yöntem ve Teknikleri I </v>
      </c>
      <c r="T96" s="6" t="str">
        <f>HLOOKUP(T$1,program!$E96:$J97,2,FALSE)</f>
        <v xml:space="preserve">Araştırma Yöntem ve Teknikleri I </v>
      </c>
      <c r="U96" s="6" t="str">
        <f>HLOOKUP(U$1,program!$E96:$J97,2,FALSE)</f>
        <v xml:space="preserve">Araştırma Yöntem ve Teknikleri I </v>
      </c>
      <c r="V96" s="6" t="str">
        <f>HLOOKUP(V$1,program!$E96:$J97,2,FALSE)</f>
        <v xml:space="preserve">Araştırma Yöntem ve Teknikleri I </v>
      </c>
      <c r="W96" s="6" t="str">
        <f>HLOOKUP(W$1,program!$E96:$J97,2,FALSE)</f>
        <v xml:space="preserve">Araştırma Yöntem ve Teknikleri I </v>
      </c>
    </row>
    <row r="97" spans="1:23" s="34" customFormat="1" ht="15.75" thickBot="1" x14ac:dyDescent="0.25">
      <c r="A97" s="20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str">
        <f>HLOOKUP(H$1,program!$E100:$J101,2,FALSE)</f>
        <v>Sosyal Psikoloji</v>
      </c>
      <c r="I100" s="6" t="str">
        <f>HLOOKUP(I$1,program!$E100:$J101,2,FALSE)</f>
        <v>Sosyal Psikoloji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Psikoloji</v>
      </c>
      <c r="Q100" s="6" t="str">
        <f>HLOOKUP(Q$1,program!$E100:$J101,2,FALSE)</f>
        <v>Sosyal Psikoloji</v>
      </c>
      <c r="R100" s="6" t="str">
        <f>HLOOKUP(R$1,program!$E100:$J101,2,FALSE)</f>
        <v>Sosyal Psikoloji</v>
      </c>
      <c r="S100" s="6" t="str">
        <f>HLOOKUP(S$1,program!$E100:$J101,2,FALSE)</f>
        <v>Sosyal Psikoloji</v>
      </c>
      <c r="T100" s="6" t="str">
        <f>HLOOKUP(T$1,program!$E100:$J101,2,FALSE)</f>
        <v>Sosyal Psikoloji</v>
      </c>
      <c r="U100" s="6" t="str">
        <f>HLOOKUP(U$1,program!$E100:$J101,2,FALSE)</f>
        <v>Sosyal Psikoloji</v>
      </c>
      <c r="V100" s="6" t="str">
        <f>HLOOKUP(V$1,program!$E100:$J101,2,FALSE)</f>
        <v>Sosyal Psikoloji</v>
      </c>
      <c r="W100" s="6" t="str">
        <f>HLOOKUP(W$1,program!$E100:$J101,2,FALSE)</f>
        <v>Sosyal Psikoloji</v>
      </c>
    </row>
    <row r="101" spans="1:23" s="34" customFormat="1" ht="15.75" thickBot="1" x14ac:dyDescent="0.25">
      <c r="A101" s="20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str">
        <f>HLOOKUP(H$1,program!$E104:$J105,2,FALSE)</f>
        <v>Öğrenme Psikolojisi</v>
      </c>
      <c r="I104" s="6" t="str">
        <f>HLOOKUP(I$1,program!$E104:$J105,2,FALSE)</f>
        <v>Öğrenme Psikolojisi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Öğrenme Psikolojisi</v>
      </c>
      <c r="Q104" s="6" t="str">
        <f>HLOOKUP(Q$1,program!$E104:$J105,2,FALSE)</f>
        <v>Öğrenme Psikolojisi</v>
      </c>
      <c r="R104" s="6" t="str">
        <f>HLOOKUP(R$1,program!$E104:$J105,2,FALSE)</f>
        <v>Öğrenme Psikolojisi</v>
      </c>
      <c r="S104" s="6" t="str">
        <f>HLOOKUP(S$1,program!$E104:$J105,2,FALSE)</f>
        <v>Öğrenme Psikolojisi</v>
      </c>
      <c r="T104" s="6" t="str">
        <f>HLOOKUP(T$1,program!$E104:$J105,2,FALSE)</f>
        <v>Öğrenme Psikolojisi</v>
      </c>
      <c r="U104" s="6" t="str">
        <f>HLOOKUP(U$1,program!$E104:$J105,2,FALSE)</f>
        <v>Öğrenme Psikolojisi</v>
      </c>
      <c r="V104" s="6" t="str">
        <f>HLOOKUP(V$1,program!$E104:$J105,2,FALSE)</f>
        <v>Öğrenme Psikolojisi</v>
      </c>
      <c r="W104" s="6" t="str">
        <f>HLOOKUP(W$1,program!$E104:$J105,2,FALSE)</f>
        <v>Öğrenme Psikolojisi</v>
      </c>
    </row>
    <row r="105" spans="1:23" s="34" customFormat="1" ht="15.75" thickBot="1" x14ac:dyDescent="0.25">
      <c r="A105" s="20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0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0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0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0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0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0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0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0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0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0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0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0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0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0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0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0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0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0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0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0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0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0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0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0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str">
        <f>HLOOKUP(H$1,program!$E160:$J161,2,FALSE)</f>
        <v>Klasik Mantık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0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0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str">
        <f>HLOOKUP(H$1,program!$E166:$J167,2,FALSE)</f>
        <v>Aile Sosyolojisi</v>
      </c>
      <c r="I166" s="6" t="str">
        <f>HLOOKUP(I$1,program!$E166:$J167,2,FALSE)</f>
        <v>Aile Sosyolojisi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Aile Sosyolojisi</v>
      </c>
      <c r="Q166" s="6" t="str">
        <f>HLOOKUP(Q$1,program!$E166:$J167,2,FALSE)</f>
        <v>Aile Sosyolojisi</v>
      </c>
      <c r="R166" s="6" t="str">
        <f>HLOOKUP(R$1,program!$E166:$J167,2,FALSE)</f>
        <v>Aile Sosyolojisi</v>
      </c>
      <c r="S166" s="6" t="str">
        <f>HLOOKUP(S$1,program!$E166:$J167,2,FALSE)</f>
        <v>Aile Sosyolojisi</v>
      </c>
      <c r="T166" s="6" t="str">
        <f>HLOOKUP(T$1,program!$E166:$J167,2,FALSE)</f>
        <v>Aile Sosyolojisi</v>
      </c>
      <c r="U166" s="6" t="str">
        <f>HLOOKUP(U$1,program!$E166:$J167,2,FALSE)</f>
        <v>Aile Sosyolojisi</v>
      </c>
      <c r="V166" s="6" t="str">
        <f>HLOOKUP(V$1,program!$E166:$J167,2,FALSE)</f>
        <v>Aile Sosyolojisi</v>
      </c>
      <c r="W166" s="6" t="str">
        <f>HLOOKUP(W$1,program!$E166:$J167,2,FALSE)</f>
        <v>Aile Sosyolojisi</v>
      </c>
    </row>
    <row r="167" spans="1:23" s="34" customFormat="1" ht="15.75" thickBot="1" x14ac:dyDescent="0.25">
      <c r="A167" s="20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0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0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0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str">
        <f>HLOOKUP(H$1,program!$E182:$J183,2,FALSE)</f>
        <v>Akademik Yazım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Akademik Yazım</v>
      </c>
      <c r="Q182" s="6" t="str">
        <f>HLOOKUP(Q$1,program!$E182:$J183,2,FALSE)</f>
        <v>Akademik Yazım</v>
      </c>
      <c r="R182" s="6" t="str">
        <f>HLOOKUP(R$1,program!$E182:$J183,2,FALSE)</f>
        <v>Akademik Yazım</v>
      </c>
      <c r="S182" s="6" t="str">
        <f>HLOOKUP(S$1,program!$E182:$J183,2,FALSE)</f>
        <v>Akademik Yazım</v>
      </c>
      <c r="T182" s="6" t="str">
        <f>HLOOKUP(T$1,program!$E182:$J183,2,FALSE)</f>
        <v>Akademik Yazım</v>
      </c>
      <c r="U182" s="6" t="str">
        <f>HLOOKUP(U$1,program!$E182:$J183,2,FALSE)</f>
        <v>Akademik Yazım</v>
      </c>
      <c r="V182" s="6" t="str">
        <f>HLOOKUP(V$1,program!$E182:$J183,2,FALSE)</f>
        <v>Akademik Yazım</v>
      </c>
      <c r="W182" s="6" t="str">
        <f>HLOOKUP(W$1,program!$E182:$J183,2,FALSE)</f>
        <v>Akademik Yazım</v>
      </c>
    </row>
    <row r="183" spans="1:23" s="34" customFormat="1" ht="15.75" thickBot="1" x14ac:dyDescent="0.25">
      <c r="A183" s="20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str">
        <f>HLOOKUP(H$1,program!$E184:$J185,2,FALSE)</f>
        <v>Toplumsal Tabakalaşma ve Sınıf</v>
      </c>
      <c r="I184" s="6" t="str">
        <f>HLOOKUP(I$1,program!$E184:$J185,2,FALSE)</f>
        <v>Toplumsal Tabakalaşma ve Sınıf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Toplumsal Tabakalaşma ve Sınıf</v>
      </c>
      <c r="Q184" s="6" t="str">
        <f>HLOOKUP(Q$1,program!$E184:$J185,2,FALSE)</f>
        <v>Toplumsal Tabakalaşma ve Sınıf</v>
      </c>
      <c r="R184" s="6" t="str">
        <f>HLOOKUP(R$1,program!$E184:$J185,2,FALSE)</f>
        <v>Toplumsal Tabakalaşma ve Sınıf</v>
      </c>
      <c r="S184" s="6" t="str">
        <f>HLOOKUP(S$1,program!$E184:$J185,2,FALSE)</f>
        <v>Toplumsal Tabakalaşma ve Sınıf</v>
      </c>
      <c r="T184" s="6" t="str">
        <f>HLOOKUP(T$1,program!$E184:$J185,2,FALSE)</f>
        <v>Toplumsal Tabakalaşma ve Sınıf</v>
      </c>
      <c r="U184" s="6" t="str">
        <f>HLOOKUP(U$1,program!$E184:$J185,2,FALSE)</f>
        <v>Toplumsal Tabakalaşma ve Sınıf</v>
      </c>
      <c r="V184" s="6" t="str">
        <f>HLOOKUP(V$1,program!$E184:$J185,2,FALSE)</f>
        <v>Toplumsal Tabakalaşma ve Sınıf</v>
      </c>
      <c r="W184" s="6" t="str">
        <f>HLOOKUP(W$1,program!$E184:$J185,2,FALSE)</f>
        <v>Toplumsal Tabakalaşma ve Sınıf</v>
      </c>
    </row>
    <row r="185" spans="1:23" s="34" customFormat="1" ht="15.75" thickBot="1" x14ac:dyDescent="0.25">
      <c r="A185" s="20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0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0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0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0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0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0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0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0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0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0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0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0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0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0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0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0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Klasik Sosyoloji Teorileri I</v>
      </c>
      <c r="M6" s="6" t="str">
        <f>HLOOKUP(M$1,program!$E6:$J7,2,FALSE)</f>
        <v>Klasik Sosyoloji Teorileri I</v>
      </c>
      <c r="N6" s="6" t="str">
        <f>HLOOKUP(N$1,program!$E6:$J7,2,FALSE)</f>
        <v>Klasik Sosyoloji Teorileri I</v>
      </c>
      <c r="O6" s="6" t="str">
        <f>HLOOKUP(O$1,program!$E6:$J7,2,FALSE)</f>
        <v>Klasik Sosyoloji Teorileri I</v>
      </c>
      <c r="P6" s="6" t="str">
        <f>HLOOKUP(P$1,program!$E6:$J7,2,FALSE)</f>
        <v>Klasik Sosyoloji Teorileri I</v>
      </c>
      <c r="Q6" s="6" t="str">
        <f>HLOOKUP(Q$1,program!$E6:$J7,2,FALSE)</f>
        <v>Klasik Sosyoloji Teorileri I</v>
      </c>
      <c r="R6" s="6" t="str">
        <f>HLOOKUP(R$1,program!$E6:$J7,2,FALSE)</f>
        <v>Klasik Sosyoloji Teorileri I</v>
      </c>
      <c r="S6" s="6" t="str">
        <f>HLOOKUP(S$1,program!$E6:$J7,2,FALSE)</f>
        <v>Klasik Sosyoloji Teorileri I</v>
      </c>
      <c r="T6" s="6" t="str">
        <f>HLOOKUP(T$1,program!$E6:$J7,2,FALSE)</f>
        <v>Klasik Sosyoloji Teorileri I</v>
      </c>
      <c r="U6" s="6" t="str">
        <f>HLOOKUP(U$1,program!$E6:$J7,2,FALSE)</f>
        <v>Klasik Sosyoloji Teorileri I</v>
      </c>
      <c r="V6" s="6" t="str">
        <f>HLOOKUP(V$1,program!$E6:$J7,2,FALSE)</f>
        <v>Klasik Sosyoloji Teorileri I</v>
      </c>
      <c r="W6" s="6" t="str">
        <f>HLOOKUP(W$1,program!$E6:$J7,2,FALSE)</f>
        <v>Klasik Sosyoloji Teorileri I</v>
      </c>
    </row>
    <row r="7" spans="1:23" s="34" customFormat="1" ht="15.75" thickBot="1" x14ac:dyDescent="0.25">
      <c r="A7" s="20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0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Toplumsal Cinsiyet Çalışmaları</v>
      </c>
      <c r="M12" s="6" t="str">
        <f>HLOOKUP(M$1,program!$E12:$J13,2,FALSE)</f>
        <v>Toplumsal Cinsiyet Çalışmaları</v>
      </c>
      <c r="N12" s="6" t="str">
        <f>HLOOKUP(N$1,program!$E12:$J13,2,FALSE)</f>
        <v>Toplumsal Cinsiyet Çalışmaları</v>
      </c>
      <c r="O12" s="6" t="str">
        <f>HLOOKUP(O$1,program!$E12:$J13,2,FALSE)</f>
        <v>Toplumsal Cinsiyet Çalışmaları</v>
      </c>
      <c r="P12" s="6" t="str">
        <f>HLOOKUP(P$1,program!$E12:$J13,2,FALSE)</f>
        <v>Toplumsal Cinsiyet Çalışmaları</v>
      </c>
      <c r="Q12" s="6" t="str">
        <f>HLOOKUP(Q$1,program!$E12:$J13,2,FALSE)</f>
        <v>Toplumsal Cinsiyet Çalışmaları</v>
      </c>
      <c r="R12" s="6" t="str">
        <f>HLOOKUP(R$1,program!$E12:$J13,2,FALSE)</f>
        <v>Toplumsal Cinsiyet Çalışmaları</v>
      </c>
      <c r="S12" s="6" t="str">
        <f>HLOOKUP(S$1,program!$E12:$J13,2,FALSE)</f>
        <v>Toplumsal Cinsiyet Çalışmaları</v>
      </c>
      <c r="T12" s="6" t="str">
        <f>HLOOKUP(T$1,program!$E12:$J13,2,FALSE)</f>
        <v>Toplumsal Cinsiyet Çalışmaları</v>
      </c>
      <c r="U12" s="6" t="str">
        <f>HLOOKUP(U$1,program!$E12:$J13,2,FALSE)</f>
        <v>Toplumsal Cinsiyet Çalışmaları</v>
      </c>
      <c r="V12" s="6" t="str">
        <f>HLOOKUP(V$1,program!$E12:$J13,2,FALSE)</f>
        <v>Toplumsal Cinsiyet Çalışmaları</v>
      </c>
      <c r="W12" s="6" t="str">
        <f>HLOOKUP(W$1,program!$E12:$J13,2,FALSE)</f>
        <v>Toplumsal Cinsiyet Çalışmaları</v>
      </c>
    </row>
    <row r="13" spans="1:23" s="34" customFormat="1" ht="15.75" thickBot="1" x14ac:dyDescent="0.25">
      <c r="A13" s="20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İlkçağ Felsefesi</v>
      </c>
      <c r="M16" s="6" t="str">
        <f>HLOOKUP(M$1,program!$E16:$J17,2,FALSE)</f>
        <v>İlkçağ Felsefesi</v>
      </c>
      <c r="N16" s="6" t="str">
        <f>HLOOKUP(N$1,program!$E16:$J17,2,FALSE)</f>
        <v>İlkçağ Felsefesi</v>
      </c>
      <c r="O16" s="6" t="str">
        <f>HLOOKUP(O$1,program!$E16:$J17,2,FALSE)</f>
        <v>İlkçağ Felsefesi</v>
      </c>
      <c r="P16" s="6" t="str">
        <f>HLOOKUP(P$1,program!$E16:$J17,2,FALSE)</f>
        <v>İlkçağ Felsefesi</v>
      </c>
      <c r="Q16" s="6" t="str">
        <f>HLOOKUP(Q$1,program!$E16:$J17,2,FALSE)</f>
        <v>İlkçağ Felsefesi</v>
      </c>
      <c r="R16" s="6" t="str">
        <f>HLOOKUP(R$1,program!$E16:$J17,2,FALSE)</f>
        <v>İlkçağ Felsefesi</v>
      </c>
      <c r="S16" s="6" t="str">
        <f>HLOOKUP(S$1,program!$E16:$J17,2,FALSE)</f>
        <v>İlkçağ Felsefesi</v>
      </c>
      <c r="T16" s="6" t="str">
        <f>HLOOKUP(T$1,program!$E16:$J17,2,FALSE)</f>
        <v>İlkçağ Felsefesi</v>
      </c>
      <c r="U16" s="6" t="str">
        <f>HLOOKUP(U$1,program!$E16:$J17,2,FALSE)</f>
        <v>İlkçağ Felsefesi</v>
      </c>
      <c r="V16" s="6" t="str">
        <f>HLOOKUP(V$1,program!$E16:$J17,2,FALSE)</f>
        <v>İlkçağ Felsefesi</v>
      </c>
      <c r="W16" s="6" t="str">
        <f>HLOOKUP(W$1,program!$E16:$J17,2,FALSE)</f>
        <v>İlkçağ Felsefesi</v>
      </c>
    </row>
    <row r="17" spans="1:23" s="34" customFormat="1" ht="15.75" thickBot="1" x14ac:dyDescent="0.25">
      <c r="A17" s="20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0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0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Gençlik Sosyolojisi</v>
      </c>
      <c r="M28" s="6" t="str">
        <f>HLOOKUP(M$1,program!$E28:$J29,2,FALSE)</f>
        <v>Gençlik Sosyolojisi</v>
      </c>
      <c r="N28" s="6" t="str">
        <f>HLOOKUP(N$1,program!$E28:$J29,2,FALSE)</f>
        <v>Gençlik Sosyolojisi</v>
      </c>
      <c r="O28" s="6" t="str">
        <f>HLOOKUP(O$1,program!$E28:$J29,2,FALSE)</f>
        <v>Gençlik Sosyolojisi</v>
      </c>
      <c r="P28" s="6" t="str">
        <f>HLOOKUP(P$1,program!$E28:$J29,2,FALSE)</f>
        <v>Gençlik Sosyolojisi</v>
      </c>
      <c r="Q28" s="6" t="str">
        <f>HLOOKUP(Q$1,program!$E28:$J29,2,FALSE)</f>
        <v>Gençlik Sosyolojisi</v>
      </c>
      <c r="R28" s="6" t="str">
        <f>HLOOKUP(R$1,program!$E28:$J29,2,FALSE)</f>
        <v>Gençlik Sosyolojisi</v>
      </c>
      <c r="S28" s="6" t="str">
        <f>HLOOKUP(S$1,program!$E28:$J29,2,FALSE)</f>
        <v>Gençlik Sosyolojisi</v>
      </c>
      <c r="T28" s="6" t="str">
        <f>HLOOKUP(T$1,program!$E28:$J29,2,FALSE)</f>
        <v>Gençlik Sosyolojisi</v>
      </c>
      <c r="U28" s="6" t="str">
        <f>HLOOKUP(U$1,program!$E28:$J29,2,FALSE)</f>
        <v>Gençlik Sosyolojisi</v>
      </c>
      <c r="V28" s="6" t="str">
        <f>HLOOKUP(V$1,program!$E28:$J29,2,FALSE)</f>
        <v>Gençlik Sosyolojisi</v>
      </c>
      <c r="W28" s="6" t="str">
        <f>HLOOKUP(W$1,program!$E28:$J29,2,FALSE)</f>
        <v>Gençlik Sosyolojisi</v>
      </c>
    </row>
    <row r="29" spans="1:23" s="34" customFormat="1" ht="15.75" thickBot="1" x14ac:dyDescent="0.25">
      <c r="A29" s="20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Psikolojiye Giriş</v>
      </c>
      <c r="M30" s="6" t="str">
        <f>HLOOKUP(M$1,program!$E30:$J31,2,FALSE)</f>
        <v>Psikolojiye Giriş</v>
      </c>
      <c r="N30" s="6" t="str">
        <f>HLOOKUP(N$1,program!$E30:$J31,2,FALSE)</f>
        <v>Psikolojiye Giriş</v>
      </c>
      <c r="O30" s="6" t="str">
        <f>HLOOKUP(O$1,program!$E30:$J31,2,FALSE)</f>
        <v>Psikolojiye Giriş</v>
      </c>
      <c r="P30" s="6" t="str">
        <f>HLOOKUP(P$1,program!$E30:$J31,2,FALSE)</f>
        <v>Psikolojiye Giriş</v>
      </c>
      <c r="Q30" s="6" t="str">
        <f>HLOOKUP(Q$1,program!$E30:$J31,2,FALSE)</f>
        <v>Psikolojiye Giriş</v>
      </c>
      <c r="R30" s="6" t="str">
        <f>HLOOKUP(R$1,program!$E30:$J31,2,FALSE)</f>
        <v>Psikolojiye Giriş</v>
      </c>
      <c r="S30" s="6" t="str">
        <f>HLOOKUP(S$1,program!$E30:$J31,2,FALSE)</f>
        <v>Psikolojiye Giriş</v>
      </c>
      <c r="T30" s="6" t="str">
        <f>HLOOKUP(T$1,program!$E30:$J31,2,FALSE)</f>
        <v>Psikolojiye Giriş</v>
      </c>
      <c r="U30" s="6" t="str">
        <f>HLOOKUP(U$1,program!$E30:$J31,2,FALSE)</f>
        <v>Psikolojiye Giriş</v>
      </c>
      <c r="V30" s="6" t="str">
        <f>HLOOKUP(V$1,program!$E30:$J31,2,FALSE)</f>
        <v>Psikolojiye Giriş</v>
      </c>
      <c r="W30" s="6" t="str">
        <f>HLOOKUP(W$1,program!$E30:$J31,2,FALSE)</f>
        <v>Psikolojiye Giriş</v>
      </c>
    </row>
    <row r="31" spans="1:23" s="34" customFormat="1" ht="15.75" thickBot="1" x14ac:dyDescent="0.25">
      <c r="A31" s="20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Sosyal Bil. İstatistik I</v>
      </c>
      <c r="M34" s="6" t="str">
        <f>HLOOKUP(M$1,program!$E34:$J35,2,FALSE)</f>
        <v>Sosyal Bil. İstatistik I</v>
      </c>
      <c r="N34" s="6" t="str">
        <f>HLOOKUP(N$1,program!$E34:$J35,2,FALSE)</f>
        <v>Sosyal Bil. İstatistik I</v>
      </c>
      <c r="O34" s="6" t="str">
        <f>HLOOKUP(O$1,program!$E34:$J35,2,FALSE)</f>
        <v>Sosyal Bil. İstatistik I</v>
      </c>
      <c r="P34" s="6" t="str">
        <f>HLOOKUP(P$1,program!$E34:$J35,2,FALSE)</f>
        <v>Sosyal Bil. İstatistik I</v>
      </c>
      <c r="Q34" s="6" t="str">
        <f>HLOOKUP(Q$1,program!$E34:$J35,2,FALSE)</f>
        <v>Sosyal Bil. İstatistik I</v>
      </c>
      <c r="R34" s="6" t="str">
        <f>HLOOKUP(R$1,program!$E34:$J35,2,FALSE)</f>
        <v>Sosyal Bil. İstatistik I</v>
      </c>
      <c r="S34" s="6" t="str">
        <f>HLOOKUP(S$1,program!$E34:$J35,2,FALSE)</f>
        <v>Sosyal Bil. İstatistik I</v>
      </c>
      <c r="T34" s="6" t="str">
        <f>HLOOKUP(T$1,program!$E34:$J35,2,FALSE)</f>
        <v>Sosyal Bil. İstatistik I</v>
      </c>
      <c r="U34" s="6" t="str">
        <f>HLOOKUP(U$1,program!$E34:$J35,2,FALSE)</f>
        <v>Sosyal Bil. İstatistik I</v>
      </c>
      <c r="V34" s="6" t="str">
        <f>HLOOKUP(V$1,program!$E34:$J35,2,FALSE)</f>
        <v>Sosyal Bil. İstatistik I</v>
      </c>
      <c r="W34" s="6" t="str">
        <f>HLOOKUP(W$1,program!$E34:$J35,2,FALSE)</f>
        <v>Sosyal Bil. İstatistik I</v>
      </c>
    </row>
    <row r="35" spans="1:23" s="34" customFormat="1" ht="15.75" thickBot="1" x14ac:dyDescent="0.25">
      <c r="A35" s="20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0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Aydınlanma Felsefesi</v>
      </c>
      <c r="M42" s="6" t="str">
        <f>HLOOKUP(M$1,program!$E42:$J43,2,FALSE)</f>
        <v>Aydınlanma Felsefesi</v>
      </c>
      <c r="N42" s="6" t="str">
        <f>HLOOKUP(N$1,program!$E42:$J43,2,FALSE)</f>
        <v>Aydınlanma Felsefesi</v>
      </c>
      <c r="O42" s="6" t="str">
        <f>HLOOKUP(O$1,program!$E42:$J43,2,FALSE)</f>
        <v>Aydınlanma Felsefesi</v>
      </c>
      <c r="P42" s="6" t="str">
        <f>HLOOKUP(P$1,program!$E42:$J43,2,FALSE)</f>
        <v>Aydınlanma Felsefesi</v>
      </c>
      <c r="Q42" s="6" t="str">
        <f>HLOOKUP(Q$1,program!$E42:$J43,2,FALSE)</f>
        <v>Aydınlanma Felsefesi</v>
      </c>
      <c r="R42" s="6" t="str">
        <f>HLOOKUP(R$1,program!$E42:$J43,2,FALSE)</f>
        <v>Aydınlanma Felsefesi</v>
      </c>
      <c r="S42" s="6" t="str">
        <f>HLOOKUP(S$1,program!$E42:$J43,2,FALSE)</f>
        <v>Aydınlanma Felsefesi</v>
      </c>
      <c r="T42" s="6" t="str">
        <f>HLOOKUP(T$1,program!$E42:$J43,2,FALSE)</f>
        <v>Aydınlanma Felsefesi</v>
      </c>
      <c r="U42" s="6" t="str">
        <f>HLOOKUP(U$1,program!$E42:$J43,2,FALSE)</f>
        <v>Aydınlanma Felsefesi</v>
      </c>
      <c r="V42" s="6" t="str">
        <f>HLOOKUP(V$1,program!$E42:$J43,2,FALSE)</f>
        <v>Aydınlanma Felsefesi</v>
      </c>
      <c r="W42" s="6" t="str">
        <f>HLOOKUP(W$1,program!$E42:$J43,2,FALSE)</f>
        <v>Aydınlanma Felsefesi</v>
      </c>
    </row>
    <row r="43" spans="1:23" s="34" customFormat="1" ht="15.75" customHeight="1" thickBot="1" x14ac:dyDescent="0.25">
      <c r="A43" s="20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0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0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0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Sağlık Sosyolojisi</v>
      </c>
      <c r="M52" s="6" t="str">
        <f>HLOOKUP(M$1,program!$E52:$J53,2,FALSE)</f>
        <v>Sağlık Sosyolojisi</v>
      </c>
      <c r="N52" s="6" t="str">
        <f>HLOOKUP(N$1,program!$E52:$J53,2,FALSE)</f>
        <v>Sağlık Sosyolojisi</v>
      </c>
      <c r="O52" s="6" t="str">
        <f>HLOOKUP(O$1,program!$E52:$J53,2,FALSE)</f>
        <v>Sağlık Sosyolojisi</v>
      </c>
      <c r="P52" s="6" t="str">
        <f>HLOOKUP(P$1,program!$E52:$J53,2,FALSE)</f>
        <v>Sağlık Sosyolojisi</v>
      </c>
      <c r="Q52" s="6" t="str">
        <f>HLOOKUP(Q$1,program!$E52:$J53,2,FALSE)</f>
        <v>Sağlık Sosyolojisi</v>
      </c>
      <c r="R52" s="6" t="str">
        <f>HLOOKUP(R$1,program!$E52:$J53,2,FALSE)</f>
        <v>Sağlık Sosyolojisi</v>
      </c>
      <c r="S52" s="6" t="str">
        <f>HLOOKUP(S$1,program!$E52:$J53,2,FALSE)</f>
        <v>Sağlık Sosyolojisi</v>
      </c>
      <c r="T52" s="6" t="str">
        <f>HLOOKUP(T$1,program!$E52:$J53,2,FALSE)</f>
        <v>Sağlık Sosyolojisi</v>
      </c>
      <c r="U52" s="6" t="str">
        <f>HLOOKUP(U$1,program!$E52:$J53,2,FALSE)</f>
        <v>Sağlık Sosyolojisi</v>
      </c>
      <c r="V52" s="6" t="str">
        <f>HLOOKUP(V$1,program!$E52:$J53,2,FALSE)</f>
        <v>Sağlık Sosyolojisi</v>
      </c>
      <c r="W52" s="6" t="str">
        <f>HLOOKUP(W$1,program!$E52:$J53,2,FALSE)</f>
        <v>Sağlık Sosyolojisi</v>
      </c>
    </row>
    <row r="53" spans="1:23" s="34" customFormat="1" ht="15.75" thickBot="1" x14ac:dyDescent="0.25">
      <c r="A53" s="20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Çağdaş Sosyoloji Teorileri I</v>
      </c>
      <c r="M56" s="6" t="str">
        <f>HLOOKUP(M$1,program!$E56:$J57,2,FALSE)</f>
        <v>Çağdaş Sosyoloji Teorileri I</v>
      </c>
      <c r="N56" s="6" t="str">
        <f>HLOOKUP(N$1,program!$E56:$J57,2,FALSE)</f>
        <v>Çağdaş Sosyoloji Teorileri I</v>
      </c>
      <c r="O56" s="6" t="str">
        <f>HLOOKUP(O$1,program!$E56:$J57,2,FALSE)</f>
        <v>Çağdaş Sosyoloji Teorileri I</v>
      </c>
      <c r="P56" s="6" t="str">
        <f>HLOOKUP(P$1,program!$E56:$J57,2,FALSE)</f>
        <v>Çağdaş Sosyoloji Teorileri I</v>
      </c>
      <c r="Q56" s="6" t="str">
        <f>HLOOKUP(Q$1,program!$E56:$J57,2,FALSE)</f>
        <v>Çağdaş Sosyoloji Teorileri I</v>
      </c>
      <c r="R56" s="6" t="str">
        <f>HLOOKUP(R$1,program!$E56:$J57,2,FALSE)</f>
        <v>Çağdaş Sosyoloji Teorileri I</v>
      </c>
      <c r="S56" s="6" t="str">
        <f>HLOOKUP(S$1,program!$E56:$J57,2,FALSE)</f>
        <v>Çağdaş Sosyoloji Teorileri I</v>
      </c>
      <c r="T56" s="6" t="str">
        <f>HLOOKUP(T$1,program!$E56:$J57,2,FALSE)</f>
        <v>Çağdaş Sosyoloji Teorileri I</v>
      </c>
      <c r="U56" s="6" t="str">
        <f>HLOOKUP(U$1,program!$E56:$J57,2,FALSE)</f>
        <v>Çağdaş Sosyoloji Teorileri I</v>
      </c>
      <c r="V56" s="6" t="str">
        <f>HLOOKUP(V$1,program!$E56:$J57,2,FALSE)</f>
        <v>Çağdaş Sosyoloji Teorileri I</v>
      </c>
      <c r="W56" s="6" t="str">
        <f>HLOOKUP(W$1,program!$E56:$J57,2,FALSE)</f>
        <v>Çağdaş Sosyoloji Teorileri I</v>
      </c>
    </row>
    <row r="57" spans="1:23" s="34" customFormat="1" ht="15.75" thickBot="1" x14ac:dyDescent="0.25">
      <c r="A57" s="20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0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0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0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0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Türkiye'de Sosyoloji I</v>
      </c>
      <c r="M72" s="6" t="str">
        <f>HLOOKUP(M$1,program!$E72:$J73,2,FALSE)</f>
        <v>Türkiye'de Sosyoloji I</v>
      </c>
      <c r="N72" s="6" t="str">
        <f>HLOOKUP(N$1,program!$E72:$J73,2,FALSE)</f>
        <v>Türkiye'de Sosyoloji I</v>
      </c>
      <c r="O72" s="6" t="str">
        <f>HLOOKUP(O$1,program!$E72:$J73,2,FALSE)</f>
        <v>Türkiye'de Sosyoloji I</v>
      </c>
      <c r="P72" s="6" t="str">
        <f>HLOOKUP(P$1,program!$E72:$J73,2,FALSE)</f>
        <v>Türkiye'de Sosyoloji I</v>
      </c>
      <c r="Q72" s="6" t="str">
        <f>HLOOKUP(Q$1,program!$E72:$J73,2,FALSE)</f>
        <v>Türkiye'de Sosyoloji I</v>
      </c>
      <c r="R72" s="6" t="str">
        <f>HLOOKUP(R$1,program!$E72:$J73,2,FALSE)</f>
        <v>Türkiye'de Sosyoloji I</v>
      </c>
      <c r="S72" s="6" t="str">
        <f>HLOOKUP(S$1,program!$E72:$J73,2,FALSE)</f>
        <v>Türkiye'de Sosyoloji I</v>
      </c>
      <c r="T72" s="6" t="str">
        <f>HLOOKUP(T$1,program!$E72:$J73,2,FALSE)</f>
        <v>Türkiye'de Sosyoloji I</v>
      </c>
      <c r="U72" s="6" t="str">
        <f>HLOOKUP(U$1,program!$E72:$J73,2,FALSE)</f>
        <v>Türkiye'de Sosyoloji I</v>
      </c>
      <c r="V72" s="6" t="str">
        <f>HLOOKUP(V$1,program!$E72:$J73,2,FALSE)</f>
        <v>Türkiye'de Sosyoloji I</v>
      </c>
      <c r="W72" s="6" t="str">
        <f>HLOOKUP(W$1,program!$E72:$J73,2,FALSE)</f>
        <v>Türkiye'de Sosyoloji I</v>
      </c>
    </row>
    <row r="73" spans="1:23" s="34" customFormat="1" ht="15.75" thickBot="1" x14ac:dyDescent="0.25">
      <c r="A73" s="20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0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Sosyolojiye Giriş I</v>
      </c>
      <c r="M78" s="6" t="str">
        <f>HLOOKUP(M$1,program!$E78:$J79,2,FALSE)</f>
        <v>Sosyolojiye Giriş I</v>
      </c>
      <c r="N78" s="6" t="str">
        <f>HLOOKUP(N$1,program!$E78:$J79,2,FALSE)</f>
        <v>Sosyolojiye Giriş I</v>
      </c>
      <c r="O78" s="6" t="str">
        <f>HLOOKUP(O$1,program!$E78:$J79,2,FALSE)</f>
        <v>Sosyolojiye Giriş I</v>
      </c>
      <c r="P78" s="6" t="str">
        <f>HLOOKUP(P$1,program!$E78:$J79,2,FALSE)</f>
        <v>Sosyolojiye Giriş I</v>
      </c>
      <c r="Q78" s="6" t="str">
        <f>HLOOKUP(Q$1,program!$E78:$J79,2,FALSE)</f>
        <v>Sosyolojiye Giriş I</v>
      </c>
      <c r="R78" s="6" t="str">
        <f>HLOOKUP(R$1,program!$E78:$J79,2,FALSE)</f>
        <v>Sosyolojiye Giriş I</v>
      </c>
      <c r="S78" s="6" t="str">
        <f>HLOOKUP(S$1,program!$E78:$J79,2,FALSE)</f>
        <v>Sosyolojiye Giriş I</v>
      </c>
      <c r="T78" s="6" t="str">
        <f>HLOOKUP(T$1,program!$E78:$J79,2,FALSE)</f>
        <v>Sosyolojiye Giriş I</v>
      </c>
      <c r="U78" s="6" t="str">
        <f>HLOOKUP(U$1,program!$E78:$J79,2,FALSE)</f>
        <v>Sosyolojiye Giriş I</v>
      </c>
      <c r="V78" s="6" t="str">
        <f>HLOOKUP(V$1,program!$E78:$J79,2,FALSE)</f>
        <v>Sosyolojiye Giriş I</v>
      </c>
      <c r="W78" s="6" t="str">
        <f>HLOOKUP(W$1,program!$E78:$J79,2,FALSE)</f>
        <v>Sosyolojiye Giriş I</v>
      </c>
    </row>
    <row r="79" spans="1:23" s="34" customFormat="1" ht="15.75" thickBot="1" x14ac:dyDescent="0.25">
      <c r="A79" s="20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Çalışma Sosyolojisi</v>
      </c>
      <c r="M82" s="6" t="str">
        <f>HLOOKUP(M$1,program!$E82:$J83,2,FALSE)</f>
        <v>Çalışma Sosyolojisi</v>
      </c>
      <c r="N82" s="6" t="str">
        <f>HLOOKUP(N$1,program!$E82:$J83,2,FALSE)</f>
        <v>Çalışma Sosyolojisi</v>
      </c>
      <c r="O82" s="6" t="str">
        <f>HLOOKUP(O$1,program!$E82:$J83,2,FALSE)</f>
        <v>Çalışma Sosyolojisi</v>
      </c>
      <c r="P82" s="6" t="str">
        <f>HLOOKUP(P$1,program!$E82:$J83,2,FALSE)</f>
        <v>Çalışma Sosyolojisi</v>
      </c>
      <c r="Q82" s="6" t="str">
        <f>HLOOKUP(Q$1,program!$E82:$J83,2,FALSE)</f>
        <v>Çalışma Sosyolojisi</v>
      </c>
      <c r="R82" s="6" t="str">
        <f>HLOOKUP(R$1,program!$E82:$J83,2,FALSE)</f>
        <v>Çalışma Sosyolojisi</v>
      </c>
      <c r="S82" s="6" t="str">
        <f>HLOOKUP(S$1,program!$E82:$J83,2,FALSE)</f>
        <v>Çalışma Sosyolojisi</v>
      </c>
      <c r="T82" s="6" t="str">
        <f>HLOOKUP(T$1,program!$E82:$J83,2,FALSE)</f>
        <v>Çalışma Sosyolojisi</v>
      </c>
      <c r="U82" s="6" t="str">
        <f>HLOOKUP(U$1,program!$E82:$J83,2,FALSE)</f>
        <v>Çalışma Sosyolojisi</v>
      </c>
      <c r="V82" s="6" t="str">
        <f>HLOOKUP(V$1,program!$E82:$J83,2,FALSE)</f>
        <v>Çalışma Sosyolojisi</v>
      </c>
      <c r="W82" s="6" t="str">
        <f>HLOOKUP(W$1,program!$E82:$J83,2,FALSE)</f>
        <v>Çalışma Sosyolojisi</v>
      </c>
    </row>
    <row r="83" spans="1:23" s="34" customFormat="1" ht="15.75" thickBot="1" x14ac:dyDescent="0.25">
      <c r="A83" s="20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Sosyal Politika</v>
      </c>
      <c r="M86" s="6" t="str">
        <f>HLOOKUP(M$1,program!$E86:$J87,2,FALSE)</f>
        <v>Sosyal Politika</v>
      </c>
      <c r="N86" s="6" t="str">
        <f>HLOOKUP(N$1,program!$E86:$J87,2,FALSE)</f>
        <v>Sosyal Politika</v>
      </c>
      <c r="O86" s="6" t="str">
        <f>HLOOKUP(O$1,program!$E86:$J87,2,FALSE)</f>
        <v>Sosyal Politika</v>
      </c>
      <c r="P86" s="6" t="str">
        <f>HLOOKUP(P$1,program!$E86:$J87,2,FALSE)</f>
        <v>Sosyal Politika</v>
      </c>
      <c r="Q86" s="6" t="str">
        <f>HLOOKUP(Q$1,program!$E86:$J87,2,FALSE)</f>
        <v>Sosyal Politika</v>
      </c>
      <c r="R86" s="6" t="str">
        <f>HLOOKUP(R$1,program!$E86:$J87,2,FALSE)</f>
        <v>Sosyal Politika</v>
      </c>
      <c r="S86" s="6" t="str">
        <f>HLOOKUP(S$1,program!$E86:$J87,2,FALSE)</f>
        <v>Sosyal Politika</v>
      </c>
      <c r="T86" s="6" t="str">
        <f>HLOOKUP(T$1,program!$E86:$J87,2,FALSE)</f>
        <v>Sosyal Politika</v>
      </c>
      <c r="U86" s="6" t="str">
        <f>HLOOKUP(U$1,program!$E86:$J87,2,FALSE)</f>
        <v>Sosyal Politika</v>
      </c>
      <c r="V86" s="6" t="str">
        <f>HLOOKUP(V$1,program!$E86:$J87,2,FALSE)</f>
        <v>Sosyal Politika</v>
      </c>
      <c r="W86" s="6" t="str">
        <f>HLOOKUP(W$1,program!$E86:$J87,2,FALSE)</f>
        <v>Sosyal Politika</v>
      </c>
    </row>
    <row r="87" spans="1:23" s="34" customFormat="1" ht="15.75" customHeight="1" thickBot="1" x14ac:dyDescent="0.25">
      <c r="A87" s="20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0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0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Sosyal Antropoloji</v>
      </c>
      <c r="M94" s="6" t="str">
        <f>HLOOKUP(M$1,program!$E94:$J95,2,FALSE)</f>
        <v>Sosyal Antropoloji</v>
      </c>
      <c r="N94" s="6" t="str">
        <f>HLOOKUP(N$1,program!$E94:$J95,2,FALSE)</f>
        <v>Sosyal Antropoloji</v>
      </c>
      <c r="O94" s="6" t="str">
        <f>HLOOKUP(O$1,program!$E94:$J95,2,FALSE)</f>
        <v>Sosyal Antropoloji</v>
      </c>
      <c r="P94" s="6" t="str">
        <f>HLOOKUP(P$1,program!$E94:$J95,2,FALSE)</f>
        <v>Sosyal Antropoloji</v>
      </c>
      <c r="Q94" s="6" t="str">
        <f>HLOOKUP(Q$1,program!$E94:$J95,2,FALSE)</f>
        <v>Sosyal Antropoloji</v>
      </c>
      <c r="R94" s="6" t="str">
        <f>HLOOKUP(R$1,program!$E94:$J95,2,FALSE)</f>
        <v>Sosyal Antropoloji</v>
      </c>
      <c r="S94" s="6" t="str">
        <f>HLOOKUP(S$1,program!$E94:$J95,2,FALSE)</f>
        <v>Sosyal Antropoloji</v>
      </c>
      <c r="T94" s="6" t="str">
        <f>HLOOKUP(T$1,program!$E94:$J95,2,FALSE)</f>
        <v>Sosyal Antropoloji</v>
      </c>
      <c r="U94" s="6" t="str">
        <f>HLOOKUP(U$1,program!$E94:$J95,2,FALSE)</f>
        <v>Sosyal Antropoloji</v>
      </c>
      <c r="V94" s="6" t="str">
        <f>HLOOKUP(V$1,program!$E94:$J95,2,FALSE)</f>
        <v>Sosyal Antropoloji</v>
      </c>
      <c r="W94" s="6" t="str">
        <f>HLOOKUP(W$1,program!$E94:$J95,2,FALSE)</f>
        <v>Sosyal Antropoloji</v>
      </c>
    </row>
    <row r="95" spans="1:23" s="34" customFormat="1" ht="15.75" thickBot="1" x14ac:dyDescent="0.25">
      <c r="A95" s="20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Araştırma Yöntem ve Teknikleri I </v>
      </c>
      <c r="M96" s="6" t="str">
        <f>HLOOKUP(M$1,program!$E96:$J97,2,FALSE)</f>
        <v xml:space="preserve">Araştırma Yöntem ve Teknikleri I </v>
      </c>
      <c r="N96" s="6" t="str">
        <f>HLOOKUP(N$1,program!$E96:$J97,2,FALSE)</f>
        <v xml:space="preserve">Araştırma Yöntem ve Teknikleri I </v>
      </c>
      <c r="O96" s="6" t="str">
        <f>HLOOKUP(O$1,program!$E96:$J97,2,FALSE)</f>
        <v xml:space="preserve">Araştırma Yöntem ve Teknikleri I </v>
      </c>
      <c r="P96" s="6" t="str">
        <f>HLOOKUP(P$1,program!$E96:$J97,2,FALSE)</f>
        <v xml:space="preserve">Araştırma Yöntem ve Teknikleri I </v>
      </c>
      <c r="Q96" s="6" t="str">
        <f>HLOOKUP(Q$1,program!$E96:$J97,2,FALSE)</f>
        <v xml:space="preserve">Araştırma Yöntem ve Teknikleri I </v>
      </c>
      <c r="R96" s="6" t="str">
        <f>HLOOKUP(R$1,program!$E96:$J97,2,FALSE)</f>
        <v xml:space="preserve">Araştırma Yöntem ve Teknikleri I </v>
      </c>
      <c r="S96" s="6" t="str">
        <f>HLOOKUP(S$1,program!$E96:$J97,2,FALSE)</f>
        <v xml:space="preserve">Araştırma Yöntem ve Teknikleri I </v>
      </c>
      <c r="T96" s="6" t="str">
        <f>HLOOKUP(T$1,program!$E96:$J97,2,FALSE)</f>
        <v xml:space="preserve">Araştırma Yöntem ve Teknikleri I </v>
      </c>
      <c r="U96" s="6" t="str">
        <f>HLOOKUP(U$1,program!$E96:$J97,2,FALSE)</f>
        <v xml:space="preserve">Araştırma Yöntem ve Teknikleri I </v>
      </c>
      <c r="V96" s="6" t="str">
        <f>HLOOKUP(V$1,program!$E96:$J97,2,FALSE)</f>
        <v xml:space="preserve">Araştırma Yöntem ve Teknikleri I </v>
      </c>
      <c r="W96" s="6" t="str">
        <f>HLOOKUP(W$1,program!$E96:$J97,2,FALSE)</f>
        <v xml:space="preserve">Araştırma Yöntem ve Teknikleri I </v>
      </c>
    </row>
    <row r="97" spans="1:23" s="34" customFormat="1" ht="15.75" thickBot="1" x14ac:dyDescent="0.25">
      <c r="A97" s="20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Psikoloji</v>
      </c>
      <c r="M100" s="6" t="str">
        <f>HLOOKUP(M$1,program!$E100:$J101,2,FALSE)</f>
        <v>Sosyal Psikoloji</v>
      </c>
      <c r="N100" s="6" t="str">
        <f>HLOOKUP(N$1,program!$E100:$J101,2,FALSE)</f>
        <v>Sosyal Psikoloji</v>
      </c>
      <c r="O100" s="6" t="str">
        <f>HLOOKUP(O$1,program!$E100:$J101,2,FALSE)</f>
        <v>Sosyal Psikoloji</v>
      </c>
      <c r="P100" s="6" t="str">
        <f>HLOOKUP(P$1,program!$E100:$J101,2,FALSE)</f>
        <v>Sosyal Psikoloji</v>
      </c>
      <c r="Q100" s="6" t="str">
        <f>HLOOKUP(Q$1,program!$E100:$J101,2,FALSE)</f>
        <v>Sosyal Psikoloji</v>
      </c>
      <c r="R100" s="6" t="str">
        <f>HLOOKUP(R$1,program!$E100:$J101,2,FALSE)</f>
        <v>Sosyal Psikoloji</v>
      </c>
      <c r="S100" s="6" t="str">
        <f>HLOOKUP(S$1,program!$E100:$J101,2,FALSE)</f>
        <v>Sosyal Psikoloji</v>
      </c>
      <c r="T100" s="6" t="str">
        <f>HLOOKUP(T$1,program!$E100:$J101,2,FALSE)</f>
        <v>Sosyal Psikoloji</v>
      </c>
      <c r="U100" s="6" t="str">
        <f>HLOOKUP(U$1,program!$E100:$J101,2,FALSE)</f>
        <v>Sosyal Psikoloji</v>
      </c>
      <c r="V100" s="6" t="str">
        <f>HLOOKUP(V$1,program!$E100:$J101,2,FALSE)</f>
        <v>Sosyal Psikoloji</v>
      </c>
      <c r="W100" s="6" t="str">
        <f>HLOOKUP(W$1,program!$E100:$J101,2,FALSE)</f>
        <v>Sosyal Psikoloji</v>
      </c>
    </row>
    <row r="101" spans="1:23" s="34" customFormat="1" ht="15.75" thickBot="1" x14ac:dyDescent="0.25">
      <c r="A101" s="20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Öğrenme Psikolojisi</v>
      </c>
      <c r="M104" s="6" t="str">
        <f>HLOOKUP(M$1,program!$E104:$J105,2,FALSE)</f>
        <v>Öğrenme Psikolojisi</v>
      </c>
      <c r="N104" s="6" t="str">
        <f>HLOOKUP(N$1,program!$E104:$J105,2,FALSE)</f>
        <v>Öğrenme Psikolojisi</v>
      </c>
      <c r="O104" s="6" t="str">
        <f>HLOOKUP(O$1,program!$E104:$J105,2,FALSE)</f>
        <v>Öğrenme Psikolojisi</v>
      </c>
      <c r="P104" s="6" t="str">
        <f>HLOOKUP(P$1,program!$E104:$J105,2,FALSE)</f>
        <v>Öğrenme Psikolojisi</v>
      </c>
      <c r="Q104" s="6" t="str">
        <f>HLOOKUP(Q$1,program!$E104:$J105,2,FALSE)</f>
        <v>Öğrenme Psikolojisi</v>
      </c>
      <c r="R104" s="6" t="str">
        <f>HLOOKUP(R$1,program!$E104:$J105,2,FALSE)</f>
        <v>Öğrenme Psikolojisi</v>
      </c>
      <c r="S104" s="6" t="str">
        <f>HLOOKUP(S$1,program!$E104:$J105,2,FALSE)</f>
        <v>Öğrenme Psikolojisi</v>
      </c>
      <c r="T104" s="6" t="str">
        <f>HLOOKUP(T$1,program!$E104:$J105,2,FALSE)</f>
        <v>Öğrenme Psikolojisi</v>
      </c>
      <c r="U104" s="6" t="str">
        <f>HLOOKUP(U$1,program!$E104:$J105,2,FALSE)</f>
        <v>Öğrenme Psikolojisi</v>
      </c>
      <c r="V104" s="6" t="str">
        <f>HLOOKUP(V$1,program!$E104:$J105,2,FALSE)</f>
        <v>Öğrenme Psikolojisi</v>
      </c>
      <c r="W104" s="6" t="str">
        <f>HLOOKUP(W$1,program!$E104:$J105,2,FALSE)</f>
        <v>Öğrenme Psikolojisi</v>
      </c>
    </row>
    <row r="105" spans="1:23" s="34" customFormat="1" ht="15.75" thickBot="1" x14ac:dyDescent="0.25">
      <c r="A105" s="20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0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0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0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0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0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0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0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0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0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0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0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0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0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0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0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0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0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0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0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0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0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0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0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0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Klasik Mantık</v>
      </c>
      <c r="M160" s="6" t="str">
        <f>HLOOKUP(M$1,program!$E160:$J161,2,FALSE)</f>
        <v>Klasik Mantık</v>
      </c>
      <c r="N160" s="6" t="str">
        <f>HLOOKUP(N$1,program!$E160:$J161,2,FALSE)</f>
        <v>Klasik Mantık</v>
      </c>
      <c r="O160" s="6" t="str">
        <f>HLOOKUP(O$1,program!$E160:$J161,2,FALSE)</f>
        <v>Klasik Mantık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0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0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Aile Sosyolojisi</v>
      </c>
      <c r="M166" s="6" t="str">
        <f>HLOOKUP(M$1,program!$E166:$J167,2,FALSE)</f>
        <v>Aile Sosyolojisi</v>
      </c>
      <c r="N166" s="6" t="str">
        <f>HLOOKUP(N$1,program!$E166:$J167,2,FALSE)</f>
        <v>Aile Sosyolojisi</v>
      </c>
      <c r="O166" s="6" t="str">
        <f>HLOOKUP(O$1,program!$E166:$J167,2,FALSE)</f>
        <v>Aile Sosyolojisi</v>
      </c>
      <c r="P166" s="6" t="str">
        <f>HLOOKUP(P$1,program!$E166:$J167,2,FALSE)</f>
        <v>Aile Sosyolojisi</v>
      </c>
      <c r="Q166" s="6" t="str">
        <f>HLOOKUP(Q$1,program!$E166:$J167,2,FALSE)</f>
        <v>Aile Sosyolojisi</v>
      </c>
      <c r="R166" s="6" t="str">
        <f>HLOOKUP(R$1,program!$E166:$J167,2,FALSE)</f>
        <v>Aile Sosyolojisi</v>
      </c>
      <c r="S166" s="6" t="str">
        <f>HLOOKUP(S$1,program!$E166:$J167,2,FALSE)</f>
        <v>Aile Sosyolojisi</v>
      </c>
      <c r="T166" s="6" t="str">
        <f>HLOOKUP(T$1,program!$E166:$J167,2,FALSE)</f>
        <v>Aile Sosyolojisi</v>
      </c>
      <c r="U166" s="6" t="str">
        <f>HLOOKUP(U$1,program!$E166:$J167,2,FALSE)</f>
        <v>Aile Sosyolojisi</v>
      </c>
      <c r="V166" s="6" t="str">
        <f>HLOOKUP(V$1,program!$E166:$J167,2,FALSE)</f>
        <v>Aile Sosyolojisi</v>
      </c>
      <c r="W166" s="6" t="str">
        <f>HLOOKUP(W$1,program!$E166:$J167,2,FALSE)</f>
        <v>Aile Sosyolojisi</v>
      </c>
    </row>
    <row r="167" spans="1:23" s="34" customFormat="1" ht="15.75" thickBot="1" x14ac:dyDescent="0.25">
      <c r="A167" s="20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0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0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0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Akademik Yazım</v>
      </c>
      <c r="M182" s="6" t="str">
        <f>HLOOKUP(M$1,program!$E182:$J183,2,FALSE)</f>
        <v>Akademik Yazım</v>
      </c>
      <c r="N182" s="6" t="str">
        <f>HLOOKUP(N$1,program!$E182:$J183,2,FALSE)</f>
        <v>Akademik Yazım</v>
      </c>
      <c r="O182" s="6" t="str">
        <f>HLOOKUP(O$1,program!$E182:$J183,2,FALSE)</f>
        <v>Akademik Yazım</v>
      </c>
      <c r="P182" s="6" t="str">
        <f>HLOOKUP(P$1,program!$E182:$J183,2,FALSE)</f>
        <v>Akademik Yazım</v>
      </c>
      <c r="Q182" s="6" t="str">
        <f>HLOOKUP(Q$1,program!$E182:$J183,2,FALSE)</f>
        <v>Akademik Yazım</v>
      </c>
      <c r="R182" s="6" t="str">
        <f>HLOOKUP(R$1,program!$E182:$J183,2,FALSE)</f>
        <v>Akademik Yazım</v>
      </c>
      <c r="S182" s="6" t="str">
        <f>HLOOKUP(S$1,program!$E182:$J183,2,FALSE)</f>
        <v>Akademik Yazım</v>
      </c>
      <c r="T182" s="6" t="str">
        <f>HLOOKUP(T$1,program!$E182:$J183,2,FALSE)</f>
        <v>Akademik Yazım</v>
      </c>
      <c r="U182" s="6" t="str">
        <f>HLOOKUP(U$1,program!$E182:$J183,2,FALSE)</f>
        <v>Akademik Yazım</v>
      </c>
      <c r="V182" s="6" t="str">
        <f>HLOOKUP(V$1,program!$E182:$J183,2,FALSE)</f>
        <v>Akademik Yazım</v>
      </c>
      <c r="W182" s="6" t="str">
        <f>HLOOKUP(W$1,program!$E182:$J183,2,FALSE)</f>
        <v>Akademik Yazım</v>
      </c>
    </row>
    <row r="183" spans="1:23" s="34" customFormat="1" ht="15.75" thickBot="1" x14ac:dyDescent="0.25">
      <c r="A183" s="20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Toplumsal Tabakalaşma ve Sınıf</v>
      </c>
      <c r="M184" s="6" t="str">
        <f>HLOOKUP(M$1,program!$E184:$J185,2,FALSE)</f>
        <v>Toplumsal Tabakalaşma ve Sınıf</v>
      </c>
      <c r="N184" s="6" t="str">
        <f>HLOOKUP(N$1,program!$E184:$J185,2,FALSE)</f>
        <v>Toplumsal Tabakalaşma ve Sınıf</v>
      </c>
      <c r="O184" s="6" t="str">
        <f>HLOOKUP(O$1,program!$E184:$J185,2,FALSE)</f>
        <v>Toplumsal Tabakalaşma ve Sınıf</v>
      </c>
      <c r="P184" s="6" t="str">
        <f>HLOOKUP(P$1,program!$E184:$J185,2,FALSE)</f>
        <v>Toplumsal Tabakalaşma ve Sınıf</v>
      </c>
      <c r="Q184" s="6" t="str">
        <f>HLOOKUP(Q$1,program!$E184:$J185,2,FALSE)</f>
        <v>Toplumsal Tabakalaşma ve Sınıf</v>
      </c>
      <c r="R184" s="6" t="str">
        <f>HLOOKUP(R$1,program!$E184:$J185,2,FALSE)</f>
        <v>Toplumsal Tabakalaşma ve Sınıf</v>
      </c>
      <c r="S184" s="6" t="str">
        <f>HLOOKUP(S$1,program!$E184:$J185,2,FALSE)</f>
        <v>Toplumsal Tabakalaşma ve Sınıf</v>
      </c>
      <c r="T184" s="6" t="str">
        <f>HLOOKUP(T$1,program!$E184:$J185,2,FALSE)</f>
        <v>Toplumsal Tabakalaşma ve Sınıf</v>
      </c>
      <c r="U184" s="6" t="str">
        <f>HLOOKUP(U$1,program!$E184:$J185,2,FALSE)</f>
        <v>Toplumsal Tabakalaşma ve Sınıf</v>
      </c>
      <c r="V184" s="6" t="str">
        <f>HLOOKUP(V$1,program!$E184:$J185,2,FALSE)</f>
        <v>Toplumsal Tabakalaşma ve Sınıf</v>
      </c>
      <c r="W184" s="6" t="str">
        <f>HLOOKUP(W$1,program!$E184:$J185,2,FALSE)</f>
        <v>Toplumsal Tabakalaşma ve Sınıf</v>
      </c>
    </row>
    <row r="185" spans="1:23" s="34" customFormat="1" ht="15.75" thickBot="1" x14ac:dyDescent="0.25">
      <c r="A185" s="20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0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0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0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0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0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0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0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0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0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0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0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0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0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0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0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topLeftCell="A109" zoomScale="80" zoomScaleNormal="80" workbookViewId="0">
      <selection activeCell="D193" sqref="D193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16" t="s">
        <v>112</v>
      </c>
      <c r="B1" s="218" t="s">
        <v>129</v>
      </c>
      <c r="C1" s="219"/>
      <c r="D1" s="213" t="s">
        <v>130</v>
      </c>
      <c r="E1" s="214"/>
      <c r="F1" s="214"/>
      <c r="G1" s="214"/>
      <c r="H1" s="214"/>
      <c r="I1" s="215"/>
      <c r="J1" s="213" t="s">
        <v>130</v>
      </c>
      <c r="K1" s="214"/>
      <c r="L1" s="214"/>
      <c r="M1" s="214" t="s">
        <v>130</v>
      </c>
      <c r="N1" s="214"/>
      <c r="O1" s="215"/>
    </row>
    <row r="2" spans="1:15" ht="13.5" customHeight="1" thickBot="1" x14ac:dyDescent="0.25">
      <c r="A2" s="217"/>
      <c r="B2" s="220"/>
      <c r="C2" s="221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04">
        <v>44942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05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06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06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06"/>
      <c r="B7" s="100">
        <v>2</v>
      </c>
      <c r="C7" s="101">
        <v>0.41666666666666669</v>
      </c>
      <c r="D7" s="102" t="s">
        <v>141</v>
      </c>
      <c r="E7" s="105" t="s">
        <v>42</v>
      </c>
      <c r="F7" s="105" t="s">
        <v>43</v>
      </c>
      <c r="G7" s="105"/>
      <c r="H7" s="105"/>
      <c r="I7" s="104" t="s">
        <v>165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06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06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06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06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06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06"/>
      <c r="B13" s="100">
        <v>4</v>
      </c>
      <c r="C13" s="106" t="s">
        <v>146</v>
      </c>
      <c r="D13" s="196" t="s">
        <v>142</v>
      </c>
      <c r="E13" s="144" t="s">
        <v>42</v>
      </c>
      <c r="F13" s="150" t="s">
        <v>43</v>
      </c>
      <c r="G13" s="144"/>
      <c r="H13" s="144"/>
      <c r="I13" s="145" t="s">
        <v>165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06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06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">
      <c r="A16" s="206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06"/>
      <c r="B17" s="100">
        <v>5</v>
      </c>
      <c r="C17" s="106">
        <v>0.625</v>
      </c>
      <c r="D17" s="151" t="s">
        <v>145</v>
      </c>
      <c r="E17" s="150" t="s">
        <v>42</v>
      </c>
      <c r="F17" s="150"/>
      <c r="G17" s="150"/>
      <c r="H17" s="150"/>
      <c r="I17" s="147" t="s">
        <v>166</v>
      </c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06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06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06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06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06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07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04">
        <f>A3+1</f>
        <v>44943</v>
      </c>
      <c r="B25" s="92">
        <v>1</v>
      </c>
      <c r="C25" s="93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05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06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06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06"/>
      <c r="B29" s="100">
        <v>2</v>
      </c>
      <c r="C29" s="101">
        <v>0.41666666666666669</v>
      </c>
      <c r="D29" s="110" t="s">
        <v>162</v>
      </c>
      <c r="E29" s="134" t="s">
        <v>42</v>
      </c>
      <c r="F29" s="134"/>
      <c r="G29" s="134"/>
      <c r="H29" s="134"/>
      <c r="I29" s="112" t="s">
        <v>167</v>
      </c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06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06"/>
      <c r="B31" s="100">
        <v>3</v>
      </c>
      <c r="C31" s="101">
        <v>0.45833333333333331</v>
      </c>
      <c r="D31" s="110" t="s">
        <v>153</v>
      </c>
      <c r="E31" s="134" t="s">
        <v>42</v>
      </c>
      <c r="F31" s="134" t="s">
        <v>43</v>
      </c>
      <c r="G31" s="134" t="s">
        <v>12</v>
      </c>
      <c r="H31" s="134"/>
      <c r="I31" s="112" t="s">
        <v>167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06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06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06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06"/>
      <c r="B35" s="100">
        <v>4</v>
      </c>
      <c r="C35" s="106" t="s">
        <v>146</v>
      </c>
      <c r="D35" s="128" t="s">
        <v>147</v>
      </c>
      <c r="E35" s="127"/>
      <c r="F35" s="127"/>
      <c r="G35" s="127"/>
      <c r="H35" s="127"/>
      <c r="I35" s="112" t="s">
        <v>149</v>
      </c>
      <c r="J35" s="110" t="s">
        <v>148</v>
      </c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06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06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06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06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06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06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06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">
      <c r="A43" s="206"/>
      <c r="B43" s="116">
        <v>6</v>
      </c>
      <c r="C43" s="117">
        <v>0.66666666666666663</v>
      </c>
      <c r="D43" s="139" t="s">
        <v>143</v>
      </c>
      <c r="E43" s="135" t="s">
        <v>42</v>
      </c>
      <c r="F43" s="135"/>
      <c r="G43" s="135"/>
      <c r="H43" s="135"/>
      <c r="I43" s="140" t="s">
        <v>168</v>
      </c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06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07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04">
        <f>A25+1</f>
        <v>44944</v>
      </c>
      <c r="B47" s="92">
        <v>1</v>
      </c>
      <c r="C47" s="93">
        <v>0.375</v>
      </c>
      <c r="D47" s="194" t="s">
        <v>136</v>
      </c>
      <c r="E47" s="95" t="s">
        <v>42</v>
      </c>
      <c r="F47" s="95" t="s">
        <v>43</v>
      </c>
      <c r="G47" s="95"/>
      <c r="H47" s="95"/>
      <c r="I47" s="96" t="s">
        <v>178</v>
      </c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05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06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06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06"/>
      <c r="B51" s="100">
        <v>2</v>
      </c>
      <c r="C51" s="101">
        <v>0.41666666666666669</v>
      </c>
      <c r="D51" s="193" t="s">
        <v>137</v>
      </c>
      <c r="E51" s="105" t="s">
        <v>42</v>
      </c>
      <c r="F51" s="105" t="s">
        <v>43</v>
      </c>
      <c r="G51" s="105"/>
      <c r="H51" s="105"/>
      <c r="I51" s="104" t="s">
        <v>177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06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06"/>
      <c r="B53" s="100">
        <v>3</v>
      </c>
      <c r="C53" s="101">
        <v>0.45833333333333331</v>
      </c>
      <c r="D53" s="102" t="s">
        <v>155</v>
      </c>
      <c r="E53" s="105" t="s">
        <v>42</v>
      </c>
      <c r="F53" s="105"/>
      <c r="G53" s="105"/>
      <c r="H53" s="105"/>
      <c r="I53" s="104" t="s">
        <v>169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06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06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06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06"/>
      <c r="B57" s="100">
        <v>4</v>
      </c>
      <c r="C57" s="106" t="s">
        <v>146</v>
      </c>
      <c r="D57" s="114" t="s">
        <v>160</v>
      </c>
      <c r="E57" s="103" t="s">
        <v>42</v>
      </c>
      <c r="F57" s="103" t="s">
        <v>43</v>
      </c>
      <c r="G57" s="103"/>
      <c r="H57" s="103"/>
      <c r="I57" s="112" t="s">
        <v>169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06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06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06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06"/>
      <c r="B61" s="100">
        <v>5</v>
      </c>
      <c r="C61" s="106">
        <v>0.625</v>
      </c>
      <c r="D61" s="195" t="s">
        <v>138</v>
      </c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06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06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06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06"/>
      <c r="B65" s="116">
        <v>6</v>
      </c>
      <c r="C65" s="117">
        <v>0.66666666666666663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06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07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04">
        <f>A47+1</f>
        <v>44945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05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06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06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06"/>
      <c r="B73" s="100">
        <v>2</v>
      </c>
      <c r="C73" s="101">
        <v>0.41666666666666669</v>
      </c>
      <c r="D73" s="102" t="s">
        <v>151</v>
      </c>
      <c r="E73" s="105" t="s">
        <v>42</v>
      </c>
      <c r="F73" s="105" t="s">
        <v>43</v>
      </c>
      <c r="G73" s="105"/>
      <c r="H73" s="105"/>
      <c r="I73" s="104" t="s">
        <v>170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06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06"/>
      <c r="B75" s="100">
        <v>3</v>
      </c>
      <c r="C75" s="101">
        <v>0.45833333333333331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06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06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06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06"/>
      <c r="B79" s="100">
        <v>4</v>
      </c>
      <c r="C79" s="106" t="s">
        <v>146</v>
      </c>
      <c r="D79" s="114" t="s">
        <v>158</v>
      </c>
      <c r="E79" s="103" t="s">
        <v>42</v>
      </c>
      <c r="F79" s="103" t="s">
        <v>43</v>
      </c>
      <c r="G79" s="103" t="s">
        <v>12</v>
      </c>
      <c r="H79" s="103"/>
      <c r="I79" s="104" t="s">
        <v>171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06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06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06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06"/>
      <c r="B83" s="100">
        <v>5</v>
      </c>
      <c r="C83" s="106" t="s">
        <v>159</v>
      </c>
      <c r="D83" s="114" t="s">
        <v>154</v>
      </c>
      <c r="E83" s="105" t="s">
        <v>42</v>
      </c>
      <c r="F83" s="105" t="s">
        <v>43</v>
      </c>
      <c r="G83" s="105"/>
      <c r="H83" s="105"/>
      <c r="I83" s="104" t="s">
        <v>172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06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06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06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06"/>
      <c r="B87" s="116">
        <v>6</v>
      </c>
      <c r="C87" s="117" t="s">
        <v>179</v>
      </c>
      <c r="D87" s="118" t="s">
        <v>164</v>
      </c>
      <c r="E87" s="107" t="s">
        <v>42</v>
      </c>
      <c r="F87" s="107"/>
      <c r="G87" s="107"/>
      <c r="H87" s="107"/>
      <c r="I87" s="119" t="s">
        <v>172</v>
      </c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06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07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04">
        <f>A69+1</f>
        <v>44946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05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06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06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06"/>
      <c r="B95" s="100">
        <v>2</v>
      </c>
      <c r="C95" s="101">
        <v>0.41666666666666669</v>
      </c>
      <c r="D95" s="102" t="s">
        <v>156</v>
      </c>
      <c r="E95" s="105" t="s">
        <v>42</v>
      </c>
      <c r="F95" s="105" t="s">
        <v>43</v>
      </c>
      <c r="G95" s="105" t="s">
        <v>12</v>
      </c>
      <c r="H95" s="105"/>
      <c r="I95" s="104" t="s">
        <v>173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06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06"/>
      <c r="B97" s="100">
        <v>3</v>
      </c>
      <c r="C97" s="101">
        <v>0.45833333333333331</v>
      </c>
      <c r="D97" s="102" t="s">
        <v>157</v>
      </c>
      <c r="E97" s="105" t="s">
        <v>42</v>
      </c>
      <c r="F97" s="105" t="s">
        <v>43</v>
      </c>
      <c r="G97" s="105"/>
      <c r="H97" s="105"/>
      <c r="I97" s="104" t="s">
        <v>173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06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06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06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06"/>
      <c r="B101" s="100">
        <v>4</v>
      </c>
      <c r="C101" s="106">
        <v>0.58333333333333337</v>
      </c>
      <c r="D101" s="114" t="s">
        <v>152</v>
      </c>
      <c r="E101" s="103" t="s">
        <v>42</v>
      </c>
      <c r="F101" s="103" t="s">
        <v>43</v>
      </c>
      <c r="G101" s="103"/>
      <c r="H101" s="103"/>
      <c r="I101" s="104" t="s">
        <v>167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06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06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06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06"/>
      <c r="B105" s="100">
        <v>5</v>
      </c>
      <c r="C105" s="106">
        <v>0.625</v>
      </c>
      <c r="D105" s="114" t="s">
        <v>144</v>
      </c>
      <c r="E105" s="105" t="s">
        <v>42</v>
      </c>
      <c r="F105" s="105" t="s">
        <v>43</v>
      </c>
      <c r="G105" s="105"/>
      <c r="H105" s="105"/>
      <c r="I105" s="104" t="s">
        <v>174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06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06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06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06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06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07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208">
        <f>A91+1</f>
        <v>44947</v>
      </c>
      <c r="B113" s="155">
        <v>1</v>
      </c>
      <c r="C113" s="93">
        <v>0.375</v>
      </c>
      <c r="D113" s="192" t="s">
        <v>135</v>
      </c>
      <c r="E113" s="156"/>
      <c r="F113" s="156"/>
      <c r="G113" s="156"/>
      <c r="H113" s="156"/>
      <c r="I113" s="157"/>
      <c r="J113" s="158"/>
      <c r="K113" s="159"/>
      <c r="L113" s="160"/>
      <c r="M113" s="161"/>
      <c r="N113" s="159"/>
      <c r="O113" s="160"/>
    </row>
    <row r="114" spans="1:15" s="34" customFormat="1" ht="13.5" hidden="1" customHeight="1" x14ac:dyDescent="0.2">
      <c r="A114" s="209"/>
      <c r="B114" s="155"/>
      <c r="C114" s="93"/>
      <c r="D114" s="192" t="s">
        <v>135</v>
      </c>
      <c r="E114" s="141"/>
      <c r="F114" s="141"/>
      <c r="G114" s="141"/>
      <c r="H114" s="141"/>
      <c r="I114" s="162"/>
      <c r="J114" s="163"/>
      <c r="K114" s="142"/>
      <c r="L114" s="164"/>
      <c r="M114" s="165"/>
      <c r="N114" s="142"/>
      <c r="O114" s="164"/>
    </row>
    <row r="115" spans="1:15" s="34" customFormat="1" ht="13.5" hidden="1" customHeight="1" x14ac:dyDescent="0.2">
      <c r="A115" s="210"/>
      <c r="B115" s="166">
        <v>2</v>
      </c>
      <c r="C115" s="101">
        <v>0.41666666666666669</v>
      </c>
      <c r="D115" s="192" t="s">
        <v>135</v>
      </c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10"/>
      <c r="B116" s="166"/>
      <c r="C116" s="101"/>
      <c r="D116" s="192" t="s">
        <v>135</v>
      </c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x14ac:dyDescent="0.2">
      <c r="A117" s="210"/>
      <c r="B117" s="166">
        <v>2</v>
      </c>
      <c r="C117" s="101">
        <v>0.41666666666666669</v>
      </c>
      <c r="D117" s="192" t="s">
        <v>135</v>
      </c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10"/>
      <c r="B118" s="166"/>
      <c r="C118" s="101"/>
      <c r="D118" s="192" t="s">
        <v>135</v>
      </c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x14ac:dyDescent="0.2">
      <c r="A119" s="210"/>
      <c r="B119" s="166">
        <v>3</v>
      </c>
      <c r="C119" s="101">
        <v>0.45833333333333331</v>
      </c>
      <c r="D119" s="192" t="s">
        <v>135</v>
      </c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10"/>
      <c r="B120" s="166"/>
      <c r="C120" s="106"/>
      <c r="D120" s="192" t="s">
        <v>135</v>
      </c>
      <c r="E120" s="167"/>
      <c r="F120" s="167"/>
      <c r="G120" s="167"/>
      <c r="H120" s="167"/>
      <c r="I120" s="145"/>
      <c r="J120" s="148"/>
      <c r="K120" s="168"/>
      <c r="L120" s="147"/>
      <c r="M120" s="148"/>
      <c r="N120" s="168"/>
      <c r="O120" s="147"/>
    </row>
    <row r="121" spans="1:15" s="26" customFormat="1" ht="13.5" hidden="1" customHeight="1" x14ac:dyDescent="0.2">
      <c r="A121" s="210"/>
      <c r="B121" s="166">
        <v>5</v>
      </c>
      <c r="C121" s="109">
        <v>0.58333333333333337</v>
      </c>
      <c r="D121" s="192" t="s">
        <v>135</v>
      </c>
      <c r="E121" s="169"/>
      <c r="F121" s="169"/>
      <c r="G121" s="169"/>
      <c r="H121" s="169"/>
      <c r="I121" s="145"/>
      <c r="J121" s="143"/>
      <c r="K121" s="169"/>
      <c r="L121" s="145"/>
      <c r="M121" s="143"/>
      <c r="N121" s="169"/>
      <c r="O121" s="145"/>
    </row>
    <row r="122" spans="1:15" s="26" customFormat="1" ht="13.5" hidden="1" customHeight="1" x14ac:dyDescent="0.2">
      <c r="A122" s="210"/>
      <c r="B122" s="166"/>
      <c r="C122" s="109"/>
      <c r="D122" s="192" t="s">
        <v>135</v>
      </c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x14ac:dyDescent="0.2">
      <c r="A123" s="210"/>
      <c r="B123" s="166">
        <v>4</v>
      </c>
      <c r="C123" s="106">
        <v>0.58333333333333337</v>
      </c>
      <c r="D123" s="192" t="s">
        <v>135</v>
      </c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10"/>
      <c r="B124" s="166"/>
      <c r="C124" s="106"/>
      <c r="D124" s="192" t="s">
        <v>135</v>
      </c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10"/>
      <c r="B125" s="166">
        <v>7</v>
      </c>
      <c r="C125" s="106">
        <v>0.66666666666666663</v>
      </c>
      <c r="D125" s="192" t="s">
        <v>135</v>
      </c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10"/>
      <c r="B126" s="166"/>
      <c r="C126" s="106"/>
      <c r="D126" s="192" t="s">
        <v>135</v>
      </c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x14ac:dyDescent="0.2">
      <c r="A127" s="210"/>
      <c r="B127" s="166">
        <v>5</v>
      </c>
      <c r="C127" s="106">
        <v>0.625</v>
      </c>
      <c r="D127" s="192" t="s">
        <v>135</v>
      </c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10"/>
      <c r="B128" s="170"/>
      <c r="C128" s="117"/>
      <c r="D128" s="192" t="s">
        <v>135</v>
      </c>
      <c r="E128" s="168"/>
      <c r="F128" s="168"/>
      <c r="G128" s="168"/>
      <c r="H128" s="168"/>
      <c r="I128" s="172"/>
      <c r="J128" s="173"/>
      <c r="K128" s="168"/>
      <c r="L128" s="172"/>
      <c r="M128" s="173"/>
      <c r="N128" s="168"/>
      <c r="O128" s="172"/>
    </row>
    <row r="129" spans="1:15" s="34" customFormat="1" ht="13.5" hidden="1" customHeight="1" x14ac:dyDescent="0.2">
      <c r="A129" s="210"/>
      <c r="B129" s="170">
        <v>9</v>
      </c>
      <c r="C129" s="117">
        <v>0.75</v>
      </c>
      <c r="D129" s="192" t="s">
        <v>135</v>
      </c>
      <c r="E129" s="168"/>
      <c r="F129" s="168"/>
      <c r="G129" s="168"/>
      <c r="H129" s="168"/>
      <c r="I129" s="172"/>
      <c r="J129" s="173"/>
      <c r="K129" s="168"/>
      <c r="L129" s="172"/>
      <c r="M129" s="173"/>
      <c r="N129" s="168"/>
      <c r="O129" s="172"/>
    </row>
    <row r="130" spans="1:15" s="34" customFormat="1" ht="13.5" hidden="1" customHeight="1" x14ac:dyDescent="0.2">
      <c r="A130" s="210"/>
      <c r="B130" s="170"/>
      <c r="C130" s="117"/>
      <c r="D130" s="192" t="s">
        <v>135</v>
      </c>
      <c r="E130" s="168"/>
      <c r="F130" s="168"/>
      <c r="G130" s="168"/>
      <c r="H130" s="168"/>
      <c r="I130" s="172"/>
      <c r="J130" s="173"/>
      <c r="K130" s="168"/>
      <c r="L130" s="172"/>
      <c r="M130" s="173"/>
      <c r="N130" s="168"/>
      <c r="O130" s="172"/>
    </row>
    <row r="131" spans="1:15" s="34" customFormat="1" ht="13.5" customHeight="1" x14ac:dyDescent="0.2">
      <c r="A131" s="210"/>
      <c r="B131" s="170">
        <v>6</v>
      </c>
      <c r="C131" s="117">
        <v>0.66666666666666663</v>
      </c>
      <c r="D131" s="192" t="s">
        <v>135</v>
      </c>
      <c r="E131" s="174"/>
      <c r="F131" s="174"/>
      <c r="G131" s="174"/>
      <c r="H131" s="174"/>
      <c r="I131" s="175"/>
      <c r="J131" s="176"/>
      <c r="K131" s="174"/>
      <c r="L131" s="175"/>
      <c r="M131" s="176"/>
      <c r="N131" s="174"/>
      <c r="O131" s="175"/>
    </row>
    <row r="132" spans="1:15" s="34" customFormat="1" ht="13.5" hidden="1" customHeight="1" x14ac:dyDescent="0.2">
      <c r="A132" s="210"/>
      <c r="B132" s="170"/>
      <c r="C132" s="171"/>
      <c r="D132" s="177"/>
      <c r="E132" s="142"/>
      <c r="F132" s="142"/>
      <c r="G132" s="142"/>
      <c r="H132" s="142"/>
      <c r="I132" s="178"/>
      <c r="J132" s="177"/>
      <c r="K132" s="142"/>
      <c r="L132" s="178"/>
      <c r="M132" s="177"/>
      <c r="N132" s="142"/>
      <c r="O132" s="178"/>
    </row>
    <row r="133" spans="1:15" s="34" customFormat="1" ht="13.5" hidden="1" customHeight="1" thickBot="1" x14ac:dyDescent="0.25">
      <c r="A133" s="211"/>
      <c r="B133" s="179">
        <v>11</v>
      </c>
      <c r="C133" s="180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183"/>
      <c r="M133" s="181"/>
      <c r="N133" s="182"/>
      <c r="O133" s="183"/>
    </row>
    <row r="134" spans="1:15" ht="15" customHeight="1" thickBot="1" x14ac:dyDescent="0.25">
      <c r="A134" s="184"/>
      <c r="B134" s="184"/>
      <c r="C134" s="184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s="34" customFormat="1" ht="13.5" customHeight="1" x14ac:dyDescent="0.2">
      <c r="A135" s="208">
        <f>A113+1</f>
        <v>44948</v>
      </c>
      <c r="B135" s="155">
        <v>1</v>
      </c>
      <c r="C135" s="93">
        <v>0.375</v>
      </c>
      <c r="D135" s="192" t="s">
        <v>135</v>
      </c>
      <c r="E135" s="159"/>
      <c r="F135" s="159"/>
      <c r="G135" s="159"/>
      <c r="H135" s="159"/>
      <c r="I135" s="160"/>
      <c r="J135" s="161"/>
      <c r="K135" s="159"/>
      <c r="L135" s="160"/>
      <c r="M135" s="161"/>
      <c r="N135" s="159"/>
      <c r="O135" s="160"/>
    </row>
    <row r="136" spans="1:15" s="34" customFormat="1" ht="13.5" hidden="1" customHeight="1" x14ac:dyDescent="0.2">
      <c r="A136" s="209"/>
      <c r="B136" s="155"/>
      <c r="C136" s="93"/>
      <c r="D136" s="143" t="s">
        <v>134</v>
      </c>
      <c r="E136" s="142"/>
      <c r="F136" s="142"/>
      <c r="G136" s="142"/>
      <c r="H136" s="142"/>
      <c r="I136" s="164"/>
      <c r="J136" s="165"/>
      <c r="K136" s="142"/>
      <c r="L136" s="164"/>
      <c r="M136" s="165"/>
      <c r="N136" s="142"/>
      <c r="O136" s="164"/>
    </row>
    <row r="137" spans="1:15" s="34" customFormat="1" ht="13.5" hidden="1" customHeight="1" x14ac:dyDescent="0.2">
      <c r="A137" s="210"/>
      <c r="B137" s="166">
        <v>2</v>
      </c>
      <c r="C137" s="101">
        <v>0.41666666666666669</v>
      </c>
      <c r="D137" s="143" t="s">
        <v>134</v>
      </c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10"/>
      <c r="B138" s="166"/>
      <c r="C138" s="101"/>
      <c r="D138" s="143" t="s">
        <v>134</v>
      </c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10"/>
      <c r="B139" s="166">
        <v>2</v>
      </c>
      <c r="C139" s="101">
        <v>0.41666666666666669</v>
      </c>
      <c r="D139" s="192" t="s">
        <v>135</v>
      </c>
      <c r="E139" s="150"/>
      <c r="F139" s="150"/>
      <c r="G139" s="150"/>
      <c r="H139" s="150"/>
      <c r="I139" s="147"/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10"/>
      <c r="B140" s="166"/>
      <c r="C140" s="101"/>
      <c r="D140" s="192" t="s">
        <v>135</v>
      </c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10"/>
      <c r="B141" s="166">
        <v>3</v>
      </c>
      <c r="C141" s="101">
        <v>0.45833333333333331</v>
      </c>
      <c r="D141" s="192" t="s">
        <v>135</v>
      </c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10"/>
      <c r="B142" s="166"/>
      <c r="C142" s="106"/>
      <c r="D142" s="192" t="s">
        <v>135</v>
      </c>
      <c r="E142" s="168"/>
      <c r="F142" s="168"/>
      <c r="G142" s="168"/>
      <c r="H142" s="168"/>
      <c r="I142" s="147"/>
      <c r="J142" s="148"/>
      <c r="K142" s="168"/>
      <c r="L142" s="147"/>
      <c r="M142" s="148"/>
      <c r="N142" s="168"/>
      <c r="O142" s="147"/>
    </row>
    <row r="143" spans="1:15" s="26" customFormat="1" ht="13.5" hidden="1" customHeight="1" x14ac:dyDescent="0.2">
      <c r="A143" s="210"/>
      <c r="B143" s="166">
        <v>5</v>
      </c>
      <c r="C143" s="109">
        <v>0.58333333333333337</v>
      </c>
      <c r="D143" s="192" t="s">
        <v>135</v>
      </c>
      <c r="E143" s="169"/>
      <c r="F143" s="169"/>
      <c r="G143" s="169"/>
      <c r="H143" s="169"/>
      <c r="I143" s="145"/>
      <c r="J143" s="143"/>
      <c r="K143" s="169"/>
      <c r="L143" s="145"/>
      <c r="M143" s="143"/>
      <c r="N143" s="169"/>
      <c r="O143" s="145"/>
    </row>
    <row r="144" spans="1:15" s="26" customFormat="1" ht="13.5" hidden="1" customHeight="1" x14ac:dyDescent="0.2">
      <c r="A144" s="210"/>
      <c r="B144" s="166"/>
      <c r="C144" s="109"/>
      <c r="D144" s="192" t="s">
        <v>135</v>
      </c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10"/>
      <c r="B145" s="166">
        <v>4</v>
      </c>
      <c r="C145" s="106">
        <v>0.58333333333333337</v>
      </c>
      <c r="D145" s="192" t="s">
        <v>135</v>
      </c>
      <c r="E145" s="146"/>
      <c r="F145" s="146"/>
      <c r="G145" s="146"/>
      <c r="H145" s="146"/>
      <c r="I145" s="147"/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10"/>
      <c r="B146" s="166"/>
      <c r="C146" s="106"/>
      <c r="D146" s="192" t="s">
        <v>135</v>
      </c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10"/>
      <c r="B147" s="166">
        <v>7</v>
      </c>
      <c r="C147" s="106">
        <v>0.66666666666666663</v>
      </c>
      <c r="D147" s="192" t="s">
        <v>135</v>
      </c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10"/>
      <c r="B148" s="166"/>
      <c r="C148" s="106"/>
      <c r="D148" s="192" t="s">
        <v>135</v>
      </c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">
      <c r="A149" s="210"/>
      <c r="B149" s="166">
        <v>5</v>
      </c>
      <c r="C149" s="106">
        <v>0.625</v>
      </c>
      <c r="D149" s="192" t="s">
        <v>135</v>
      </c>
      <c r="E149" s="150"/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">
      <c r="A150" s="210"/>
      <c r="B150" s="170"/>
      <c r="C150" s="117"/>
      <c r="D150" s="192" t="s">
        <v>135</v>
      </c>
      <c r="E150" s="168"/>
      <c r="F150" s="168"/>
      <c r="G150" s="168"/>
      <c r="H150" s="168"/>
      <c r="I150" s="172"/>
      <c r="J150" s="173"/>
      <c r="K150" s="168"/>
      <c r="L150" s="172"/>
      <c r="M150" s="173"/>
      <c r="N150" s="168"/>
      <c r="O150" s="172"/>
    </row>
    <row r="151" spans="1:15" s="34" customFormat="1" ht="13.5" hidden="1" customHeight="1" x14ac:dyDescent="0.2">
      <c r="A151" s="210"/>
      <c r="B151" s="170">
        <v>9</v>
      </c>
      <c r="C151" s="117">
        <v>0.75</v>
      </c>
      <c r="D151" s="192" t="s">
        <v>135</v>
      </c>
      <c r="E151" s="168"/>
      <c r="F151" s="168"/>
      <c r="G151" s="168"/>
      <c r="H151" s="168"/>
      <c r="I151" s="172"/>
      <c r="J151" s="173"/>
      <c r="K151" s="168"/>
      <c r="L151" s="172"/>
      <c r="M151" s="173"/>
      <c r="N151" s="168"/>
      <c r="O151" s="172"/>
    </row>
    <row r="152" spans="1:15" s="34" customFormat="1" ht="13.5" hidden="1" customHeight="1" x14ac:dyDescent="0.2">
      <c r="A152" s="210"/>
      <c r="B152" s="170"/>
      <c r="C152" s="117"/>
      <c r="D152" s="192" t="s">
        <v>135</v>
      </c>
      <c r="E152" s="168"/>
      <c r="F152" s="168"/>
      <c r="G152" s="168"/>
      <c r="H152" s="168"/>
      <c r="I152" s="172"/>
      <c r="J152" s="173"/>
      <c r="K152" s="168"/>
      <c r="L152" s="172"/>
      <c r="M152" s="173"/>
      <c r="N152" s="168"/>
      <c r="O152" s="172"/>
    </row>
    <row r="153" spans="1:15" s="34" customFormat="1" ht="13.5" customHeight="1" x14ac:dyDescent="0.2">
      <c r="A153" s="210"/>
      <c r="B153" s="170">
        <v>6</v>
      </c>
      <c r="C153" s="117">
        <v>0.66666666666666663</v>
      </c>
      <c r="D153" s="192" t="s">
        <v>135</v>
      </c>
      <c r="E153" s="168"/>
      <c r="F153" s="168"/>
      <c r="G153" s="168"/>
      <c r="H153" s="168"/>
      <c r="I153" s="172"/>
      <c r="J153" s="173"/>
      <c r="K153" s="168"/>
      <c r="L153" s="172"/>
      <c r="M153" s="173"/>
      <c r="N153" s="168"/>
      <c r="O153" s="172"/>
    </row>
    <row r="154" spans="1:15" s="34" customFormat="1" ht="13.5" hidden="1" customHeight="1" x14ac:dyDescent="0.2">
      <c r="A154" s="210"/>
      <c r="B154" s="170"/>
      <c r="C154" s="171"/>
      <c r="D154" s="186"/>
      <c r="E154" s="187"/>
      <c r="F154" s="187"/>
      <c r="G154" s="187"/>
      <c r="H154" s="187"/>
      <c r="I154" s="188"/>
      <c r="J154" s="186"/>
      <c r="K154" s="187"/>
      <c r="L154" s="188"/>
      <c r="M154" s="186"/>
      <c r="N154" s="187"/>
      <c r="O154" s="188"/>
    </row>
    <row r="155" spans="1:15" s="34" customFormat="1" ht="13.5" hidden="1" customHeight="1" thickBot="1" x14ac:dyDescent="0.25">
      <c r="A155" s="211"/>
      <c r="B155" s="179">
        <v>11</v>
      </c>
      <c r="C155" s="180">
        <v>0.83333333333333337</v>
      </c>
      <c r="D155" s="189"/>
      <c r="E155" s="190"/>
      <c r="F155" s="190"/>
      <c r="G155" s="190"/>
      <c r="H155" s="190"/>
      <c r="I155" s="191"/>
      <c r="J155" s="189"/>
      <c r="K155" s="190"/>
      <c r="L155" s="191"/>
      <c r="M155" s="189"/>
      <c r="N155" s="190"/>
      <c r="O155" s="191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04">
        <f>A135+1</f>
        <v>44949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05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06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06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06"/>
      <c r="B161" s="100">
        <v>2</v>
      </c>
      <c r="C161" s="101">
        <v>0.41666666666666669</v>
      </c>
      <c r="D161" s="102" t="s">
        <v>139</v>
      </c>
      <c r="E161" s="105" t="s">
        <v>42</v>
      </c>
      <c r="F161" s="105"/>
      <c r="G161" s="105"/>
      <c r="H161" s="105"/>
      <c r="I161" s="104" t="s">
        <v>140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06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06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06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06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06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06"/>
      <c r="B167" s="100">
        <v>4</v>
      </c>
      <c r="C167" s="106" t="s">
        <v>146</v>
      </c>
      <c r="D167" s="114" t="s">
        <v>150</v>
      </c>
      <c r="E167" s="103" t="s">
        <v>42</v>
      </c>
      <c r="F167" s="103" t="s">
        <v>43</v>
      </c>
      <c r="G167" s="103"/>
      <c r="H167" s="103"/>
      <c r="I167" s="104" t="s">
        <v>175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06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06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06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06"/>
      <c r="B171" s="100">
        <v>5</v>
      </c>
      <c r="C171" s="106">
        <v>0.625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06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06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06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06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06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07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04">
        <f>A157+1</f>
        <v>44950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05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06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06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06"/>
      <c r="B183" s="100">
        <v>2</v>
      </c>
      <c r="C183" s="101">
        <v>0.41666666666666669</v>
      </c>
      <c r="D183" s="102" t="s">
        <v>161</v>
      </c>
      <c r="E183" s="105" t="s">
        <v>42</v>
      </c>
      <c r="F183" s="105"/>
      <c r="G183" s="105"/>
      <c r="H183" s="105"/>
      <c r="I183" s="104" t="s">
        <v>167</v>
      </c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06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06"/>
      <c r="B185" s="100">
        <v>3</v>
      </c>
      <c r="C185" s="101">
        <v>0.45833333333333331</v>
      </c>
      <c r="D185" s="102" t="s">
        <v>163</v>
      </c>
      <c r="E185" s="105" t="s">
        <v>42</v>
      </c>
      <c r="F185" s="105" t="s">
        <v>43</v>
      </c>
      <c r="G185" s="105"/>
      <c r="H185" s="105"/>
      <c r="I185" s="104" t="s">
        <v>176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06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06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06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06"/>
      <c r="B189" s="100">
        <v>4</v>
      </c>
      <c r="C189" s="106">
        <v>0.58333333333333337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06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06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06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06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06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06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06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06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06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07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04">
        <f>A179+1</f>
        <v>44951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05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06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06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06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06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06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06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06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06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06"/>
      <c r="B211" s="100">
        <v>4</v>
      </c>
      <c r="C211" s="106">
        <v>0.58333333333333337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06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06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06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06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06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06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06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06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06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07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04">
        <f>A201+1</f>
        <v>44952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05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06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06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06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06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06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06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06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06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06"/>
      <c r="B233" s="100">
        <v>4</v>
      </c>
      <c r="C233" s="106">
        <v>0.58333333333333337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06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06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06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06"/>
      <c r="B237" s="100">
        <v>5</v>
      </c>
      <c r="C237" s="106">
        <v>0.625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06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06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06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06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06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07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204">
        <f>A223+1</f>
        <v>44953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05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06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06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06"/>
      <c r="B249" s="100">
        <v>2</v>
      </c>
      <c r="C249" s="101">
        <v>0.41666666666666669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06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06"/>
      <c r="B251" s="100">
        <v>3</v>
      </c>
      <c r="C251" s="101">
        <v>0.45833333333333331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06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06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06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06"/>
      <c r="B255" s="100">
        <v>4</v>
      </c>
      <c r="C255" s="106">
        <v>0.58333333333333337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06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06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06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06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06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06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06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06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06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07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05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12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</sheetData>
  <mergeCells count="18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GÜZ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35" t="s">
        <v>118</v>
      </c>
      <c r="C1" s="20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30">
        <f>Ders_Programı!A3</f>
        <v>44942</v>
      </c>
      <c r="B2" s="226">
        <v>1</v>
      </c>
      <c r="C2" s="234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31"/>
      <c r="B3" s="227"/>
      <c r="C3" s="227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31"/>
      <c r="B4" s="226">
        <v>2</v>
      </c>
      <c r="C4" s="228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31"/>
      <c r="B5" s="227"/>
      <c r="C5" s="227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31"/>
      <c r="B6" s="226">
        <v>3</v>
      </c>
      <c r="C6" s="228">
        <v>0.45833333333333331</v>
      </c>
      <c r="D6" s="9" t="s">
        <v>119</v>
      </c>
      <c r="E6" s="9" t="str">
        <f>Ders_Programı!E7</f>
        <v>F305</v>
      </c>
      <c r="F6" s="9" t="str">
        <f>Ders_Programı!F7</f>
        <v>F306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31"/>
      <c r="B7" s="227"/>
      <c r="C7" s="227"/>
      <c r="D7" s="9" t="s">
        <v>117</v>
      </c>
      <c r="E7" s="9" t="str">
        <f>Ders_Programı!D7</f>
        <v>Klasik Sosyoloji Teorileri I</v>
      </c>
      <c r="F7" s="9" t="str">
        <f>Ders_Programı!D7</f>
        <v>Klasik Sosyoloji Teorileri I</v>
      </c>
      <c r="G7" s="9" t="str">
        <f>Ders_Programı!D7</f>
        <v>Klasik Sosyoloji Teorileri I</v>
      </c>
      <c r="H7" s="9" t="str">
        <f>Ders_Programı!D7</f>
        <v>Klasik Sosyoloji Teorileri I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31"/>
      <c r="B8" s="226">
        <v>4</v>
      </c>
      <c r="C8" s="228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31"/>
      <c r="B9" s="227"/>
      <c r="C9" s="227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31"/>
      <c r="B10" s="226">
        <v>5</v>
      </c>
      <c r="C10" s="228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31"/>
      <c r="B11" s="227"/>
      <c r="C11" s="227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31"/>
      <c r="B12" s="226">
        <v>6</v>
      </c>
      <c r="C12" s="228">
        <v>0.625</v>
      </c>
      <c r="D12" s="9" t="s">
        <v>119</v>
      </c>
      <c r="E12" s="9" t="str">
        <f>Ders_Programı!E13</f>
        <v>F305</v>
      </c>
      <c r="F12" s="9" t="str">
        <f>Ders_Programı!F13</f>
        <v>F306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31"/>
      <c r="B13" s="227"/>
      <c r="C13" s="227"/>
      <c r="D13" s="9" t="s">
        <v>117</v>
      </c>
      <c r="E13" s="9" t="str">
        <f>Ders_Programı!D13</f>
        <v>Toplumsal Cinsiyet Çalışmaları</v>
      </c>
      <c r="F13" s="9" t="str">
        <f>Ders_Programı!D13</f>
        <v>Toplumsal Cinsiyet Çalışmaları</v>
      </c>
      <c r="G13" s="9" t="str">
        <f>Ders_Programı!D13</f>
        <v>Toplumsal Cinsiyet Çalışmaları</v>
      </c>
      <c r="H13" s="9" t="str">
        <f>Ders_Programı!D13</f>
        <v>Toplumsal Cinsiyet Çalışmaları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31"/>
      <c r="B14" s="226">
        <v>7</v>
      </c>
      <c r="C14" s="228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31"/>
      <c r="B15" s="227"/>
      <c r="C15" s="227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31"/>
      <c r="B16" s="226">
        <v>8</v>
      </c>
      <c r="C16" s="228">
        <v>0.70833333333333337</v>
      </c>
      <c r="D16" s="9" t="s">
        <v>119</v>
      </c>
      <c r="E16" s="9" t="str">
        <f>Ders_Programı!E17</f>
        <v>F305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31"/>
      <c r="B17" s="227"/>
      <c r="C17" s="227"/>
      <c r="D17" s="9" t="s">
        <v>117</v>
      </c>
      <c r="E17" s="9" t="str">
        <f>Ders_Programı!D17</f>
        <v>İlkçağ Felsefesi</v>
      </c>
      <c r="F17" s="9" t="str">
        <f>Ders_Programı!D17</f>
        <v>İlkçağ Felsefesi</v>
      </c>
      <c r="G17" s="9" t="str">
        <f>Ders_Programı!D17</f>
        <v>İlkçağ Felsefesi</v>
      </c>
      <c r="H17" s="9" t="str">
        <f>Ders_Programı!D17</f>
        <v>İlkçağ Felsefesi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31"/>
      <c r="B18" s="226">
        <v>9</v>
      </c>
      <c r="C18" s="228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31"/>
      <c r="B19" s="227"/>
      <c r="C19" s="227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31"/>
      <c r="B20" s="226">
        <v>10</v>
      </c>
      <c r="C20" s="228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31"/>
      <c r="B21" s="227"/>
      <c r="C21" s="227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31"/>
      <c r="B22" s="226">
        <v>11</v>
      </c>
      <c r="C22" s="228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32"/>
      <c r="B23" s="227"/>
      <c r="C23" s="227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29">
        <f>A2+1</f>
        <v>44943</v>
      </c>
      <c r="B24" s="224">
        <v>1</v>
      </c>
      <c r="C24" s="225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23"/>
      <c r="B25" s="223"/>
      <c r="C25" s="223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23"/>
      <c r="B26" s="224">
        <v>2</v>
      </c>
      <c r="C26" s="222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23"/>
      <c r="B27" s="223"/>
      <c r="C27" s="223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23"/>
      <c r="B28" s="224">
        <v>3</v>
      </c>
      <c r="C28" s="222">
        <v>0.45833333333333331</v>
      </c>
      <c r="D28" s="50" t="s">
        <v>119</v>
      </c>
      <c r="E28" s="50" t="str">
        <f>Ders_Programı!E29</f>
        <v>F305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23"/>
      <c r="B29" s="223"/>
      <c r="C29" s="223"/>
      <c r="D29" s="50" t="s">
        <v>117</v>
      </c>
      <c r="E29" s="50" t="str">
        <f>Ders_Programı!D29</f>
        <v>Gençlik Sosyolojisi</v>
      </c>
      <c r="F29" s="50" t="str">
        <f>Ders_Programı!D29</f>
        <v>Gençlik Sosyolojisi</v>
      </c>
      <c r="G29" s="50" t="str">
        <f>Ders_Programı!D29</f>
        <v>Gençlik Sosyolojisi</v>
      </c>
      <c r="H29" s="50" t="str">
        <f>Ders_Programı!D29</f>
        <v>Gençlik Sosyolojisi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23"/>
      <c r="B30" s="224">
        <v>4</v>
      </c>
      <c r="C30" s="222">
        <v>0.54166666666666663</v>
      </c>
      <c r="D30" s="50" t="s">
        <v>119</v>
      </c>
      <c r="E30" s="50" t="str">
        <f>Ders_Programı!E31</f>
        <v>F305</v>
      </c>
      <c r="F30" s="50" t="str">
        <f>Ders_Programı!F31</f>
        <v>F306</v>
      </c>
      <c r="G30" s="50" t="str">
        <f>Ders_Programı!G31</f>
        <v>D13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23"/>
      <c r="B31" s="223"/>
      <c r="C31" s="223"/>
      <c r="D31" s="50" t="s">
        <v>117</v>
      </c>
      <c r="E31" s="50" t="str">
        <f>Ders_Programı!D31</f>
        <v>Psikolojiye Giriş</v>
      </c>
      <c r="F31" s="50" t="str">
        <f>Ders_Programı!D31</f>
        <v>Psikolojiye Giriş</v>
      </c>
      <c r="G31" s="50" t="str">
        <f>Ders_Programı!D31</f>
        <v>Psikolojiye Giriş</v>
      </c>
      <c r="H31" s="50" t="str">
        <f>Ders_Programı!D31</f>
        <v>Psikolojiye Giriş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23"/>
      <c r="B32" s="224">
        <v>5</v>
      </c>
      <c r="C32" s="222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23"/>
      <c r="B33" s="223"/>
      <c r="C33" s="223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23"/>
      <c r="B34" s="224">
        <v>6</v>
      </c>
      <c r="C34" s="222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23"/>
      <c r="B35" s="223"/>
      <c r="C35" s="223"/>
      <c r="D35" s="50" t="s">
        <v>117</v>
      </c>
      <c r="E35" s="50" t="str">
        <f>Ders_Programı!D35</f>
        <v>Sosyal Bil. İstatistik I</v>
      </c>
      <c r="F35" s="50" t="str">
        <f>Ders_Programı!D35</f>
        <v>Sosyal Bil. İstatistik I</v>
      </c>
      <c r="G35" s="50" t="str">
        <f>Ders_Programı!D35</f>
        <v>Sosyal Bil. İstatistik I</v>
      </c>
      <c r="H35" s="50" t="str">
        <f>Ders_Programı!D35</f>
        <v>Sosyal Bil. İstatistik I</v>
      </c>
      <c r="I35" s="50" t="str">
        <f>Ders_Programı!J35</f>
        <v>Sınav, Bil. Lab. I ve Bil. Lab II'de yapılacaktır.</v>
      </c>
      <c r="J35" s="50">
        <f>Ders_Programı!M35</f>
        <v>0</v>
      </c>
      <c r="K35" s="8"/>
    </row>
    <row r="36" spans="1:11" ht="13.5" customHeight="1" x14ac:dyDescent="0.2">
      <c r="A36" s="223"/>
      <c r="B36" s="224">
        <v>7</v>
      </c>
      <c r="C36" s="222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23"/>
      <c r="B37" s="223"/>
      <c r="C37" s="223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23"/>
      <c r="B38" s="224">
        <v>8</v>
      </c>
      <c r="C38" s="222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23"/>
      <c r="B39" s="223"/>
      <c r="C39" s="223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23"/>
      <c r="B40" s="224">
        <v>9</v>
      </c>
      <c r="C40" s="222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23"/>
      <c r="B41" s="223"/>
      <c r="C41" s="223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23"/>
      <c r="B42" s="224">
        <v>10</v>
      </c>
      <c r="C42" s="222">
        <v>0.79166666666666663</v>
      </c>
      <c r="D42" s="50" t="s">
        <v>119</v>
      </c>
      <c r="E42" s="50" t="str">
        <f>Ders_Programı!E43</f>
        <v>F305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23"/>
      <c r="B43" s="223"/>
      <c r="C43" s="223"/>
      <c r="D43" s="50" t="s">
        <v>117</v>
      </c>
      <c r="E43" s="50" t="str">
        <f>Ders_Programı!D43</f>
        <v>Aydınlanma Felsefesi</v>
      </c>
      <c r="F43" s="50" t="str">
        <f>Ders_Programı!D43</f>
        <v>Aydınlanma Felsefesi</v>
      </c>
      <c r="G43" s="50" t="str">
        <f>Ders_Programı!D43</f>
        <v>Aydınlanma Felsefesi</v>
      </c>
      <c r="H43" s="50" t="str">
        <f>Ders_Programı!D43</f>
        <v>Aydınlanma Felsefesi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23"/>
      <c r="B44" s="224">
        <v>11</v>
      </c>
      <c r="C44" s="222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23"/>
      <c r="B45" s="223"/>
      <c r="C45" s="223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33">
        <f>A24+1</f>
        <v>44944</v>
      </c>
      <c r="B46" s="226">
        <v>1</v>
      </c>
      <c r="C46" s="234">
        <v>0.375</v>
      </c>
      <c r="D46" s="51" t="s">
        <v>119</v>
      </c>
      <c r="E46" s="51" t="str">
        <f>Ders_Programı!E47</f>
        <v>F305</v>
      </c>
      <c r="F46" s="51" t="str">
        <f>Ders_Programı!F47</f>
        <v>F306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27"/>
      <c r="B47" s="227"/>
      <c r="C47" s="227"/>
      <c r="D47" s="51" t="s">
        <v>117</v>
      </c>
      <c r="E47" s="51" t="str">
        <f>Ders_Programı!D47</f>
        <v>1. Sınıflar (YDİ113)</v>
      </c>
      <c r="F47" s="51" t="str">
        <f>Ders_Programı!D47</f>
        <v>1. Sınıflar (YDİ113)</v>
      </c>
      <c r="G47" s="51" t="str">
        <f>Ders_Programı!D47</f>
        <v>1. Sınıflar (YDİ113)</v>
      </c>
      <c r="H47" s="51" t="str">
        <f>Ders_Programı!D47</f>
        <v>1. Sınıflar (YDİ113)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27"/>
      <c r="B48" s="226">
        <v>2</v>
      </c>
      <c r="C48" s="228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27"/>
      <c r="B49" s="227"/>
      <c r="C49" s="227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27"/>
      <c r="B50" s="226">
        <v>3</v>
      </c>
      <c r="C50" s="228">
        <v>0.45833333333333331</v>
      </c>
      <c r="D50" s="51" t="s">
        <v>119</v>
      </c>
      <c r="E50" s="51" t="str">
        <f>Ders_Programı!E51</f>
        <v>F305</v>
      </c>
      <c r="F50" s="51" t="str">
        <f>Ders_Programı!F51</f>
        <v>F306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27"/>
      <c r="B51" s="227"/>
      <c r="C51" s="227"/>
      <c r="D51" s="51" t="s">
        <v>117</v>
      </c>
      <c r="E51" s="51" t="str">
        <f>Ders_Programı!D51</f>
        <v>2. Sınıflar (YDİ213) </v>
      </c>
      <c r="F51" s="51" t="str">
        <f>Ders_Programı!D51</f>
        <v>2. Sınıflar (YDİ213) </v>
      </c>
      <c r="G51" s="51" t="str">
        <f>Ders_Programı!D51</f>
        <v>2. Sınıflar (YDİ213) </v>
      </c>
      <c r="H51" s="51" t="str">
        <f>Ders_Programı!D51</f>
        <v>2. Sınıflar (YDİ213) 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27"/>
      <c r="B52" s="226">
        <v>4</v>
      </c>
      <c r="C52" s="228">
        <v>0.54166666666666663</v>
      </c>
      <c r="D52" s="51" t="s">
        <v>119</v>
      </c>
      <c r="E52" s="51" t="str">
        <f>Ders_Programı!E53</f>
        <v>F305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27"/>
      <c r="B53" s="227"/>
      <c r="C53" s="227"/>
      <c r="D53" s="51" t="s">
        <v>117</v>
      </c>
      <c r="E53" s="51" t="str">
        <f>Ders_Programı!D53</f>
        <v>Sağlık Sosyolojisi</v>
      </c>
      <c r="F53" s="51" t="str">
        <f>Ders_Programı!D53</f>
        <v>Sağlık Sosyolojisi</v>
      </c>
      <c r="G53" s="51" t="str">
        <f>Ders_Programı!D53</f>
        <v>Sağlık Sosyolojisi</v>
      </c>
      <c r="H53" s="51" t="str">
        <f>Ders_Programı!D53</f>
        <v>Sağlık Sosyolojisi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27"/>
      <c r="B54" s="226">
        <v>5</v>
      </c>
      <c r="C54" s="228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27"/>
      <c r="B55" s="227"/>
      <c r="C55" s="227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27"/>
      <c r="B56" s="226">
        <v>6</v>
      </c>
      <c r="C56" s="228">
        <v>0.625</v>
      </c>
      <c r="D56" s="51" t="s">
        <v>119</v>
      </c>
      <c r="E56" s="51" t="str">
        <f>Ders_Programı!E57</f>
        <v>F305</v>
      </c>
      <c r="F56" s="51" t="str">
        <f>Ders_Programı!F57</f>
        <v>F306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27"/>
      <c r="B57" s="227"/>
      <c r="C57" s="227"/>
      <c r="D57" s="51" t="s">
        <v>117</v>
      </c>
      <c r="E57" s="51" t="str">
        <f>Ders_Programı!D57</f>
        <v>Çağdaş Sosyoloji Teorileri I</v>
      </c>
      <c r="F57" s="51" t="str">
        <f>Ders_Programı!D57</f>
        <v>Çağdaş Sosyoloji Teorileri I</v>
      </c>
      <c r="G57" s="51" t="str">
        <f>Ders_Programı!D57</f>
        <v>Çağdaş Sosyoloji Teorileri I</v>
      </c>
      <c r="H57" s="51" t="str">
        <f>Ders_Programı!D57</f>
        <v>Çağdaş Sosyoloji Teorileri 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27"/>
      <c r="B58" s="226">
        <v>7</v>
      </c>
      <c r="C58" s="228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27"/>
      <c r="B59" s="227"/>
      <c r="C59" s="227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27"/>
      <c r="B60" s="226">
        <v>8</v>
      </c>
      <c r="C60" s="228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27"/>
      <c r="B61" s="227"/>
      <c r="C61" s="227"/>
      <c r="D61" s="51" t="s">
        <v>117</v>
      </c>
      <c r="E61" s="51" t="str">
        <f>Ders_Programı!D61</f>
        <v>Sosyal Seçmeli Dersler, 5-i Dersleri ve Yabancı Dil Dersleri </v>
      </c>
      <c r="F61" s="51" t="str">
        <f>Ders_Programı!D61</f>
        <v>Sosyal Seçmeli Dersler, 5-i Dersleri ve Yabancı Dil Dersleri </v>
      </c>
      <c r="G61" s="51" t="str">
        <f>Ders_Programı!D61</f>
        <v>Sosyal Seçmeli Dersler, 5-i Dersleri ve Yabancı Dil Dersleri </v>
      </c>
      <c r="H61" s="51" t="str">
        <f>Ders_Programı!D61</f>
        <v>Sosyal Seçmeli Dersler, 5-i Dersleri ve Yabancı Dil Dersleri 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27"/>
      <c r="B62" s="226">
        <v>9</v>
      </c>
      <c r="C62" s="228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27"/>
      <c r="B63" s="227"/>
      <c r="C63" s="227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27"/>
      <c r="B64" s="226">
        <v>10</v>
      </c>
      <c r="C64" s="228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27"/>
      <c r="B65" s="227"/>
      <c r="C65" s="227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27"/>
      <c r="B66" s="226">
        <v>11</v>
      </c>
      <c r="C66" s="228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27"/>
      <c r="B67" s="227"/>
      <c r="C67" s="227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29">
        <f>A46+1</f>
        <v>44945</v>
      </c>
      <c r="B68" s="224">
        <v>1</v>
      </c>
      <c r="C68" s="225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23"/>
      <c r="B69" s="223"/>
      <c r="C69" s="223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23"/>
      <c r="B70" s="224">
        <v>2</v>
      </c>
      <c r="C70" s="222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23"/>
      <c r="B71" s="223"/>
      <c r="C71" s="223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23"/>
      <c r="B72" s="224">
        <v>3</v>
      </c>
      <c r="C72" s="222">
        <v>0.45833333333333331</v>
      </c>
      <c r="D72" s="52" t="s">
        <v>119</v>
      </c>
      <c r="E72" s="52" t="str">
        <f>Ders_Programı!E73</f>
        <v>F305</v>
      </c>
      <c r="F72" s="52" t="str">
        <f>Ders_Programı!F73</f>
        <v>F306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23"/>
      <c r="B73" s="223"/>
      <c r="C73" s="223"/>
      <c r="D73" s="52" t="s">
        <v>117</v>
      </c>
      <c r="E73" s="52" t="str">
        <f>Ders_Programı!D73</f>
        <v>Türkiye'de Sosyoloji I</v>
      </c>
      <c r="F73" s="52" t="str">
        <f>Ders_Programı!D73</f>
        <v>Türkiye'de Sosyoloji I</v>
      </c>
      <c r="G73" s="52" t="str">
        <f>Ders_Programı!D73</f>
        <v>Türkiye'de Sosyoloji I</v>
      </c>
      <c r="H73" s="52" t="str">
        <f>Ders_Programı!D73</f>
        <v>Türkiye'de Sosyoloji 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23"/>
      <c r="B74" s="224">
        <v>4</v>
      </c>
      <c r="C74" s="222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23"/>
      <c r="B75" s="223"/>
      <c r="C75" s="223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23"/>
      <c r="B76" s="224">
        <v>5</v>
      </c>
      <c r="C76" s="222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23"/>
      <c r="B77" s="223"/>
      <c r="C77" s="223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23"/>
      <c r="B78" s="224">
        <v>6</v>
      </c>
      <c r="C78" s="222">
        <v>0.625</v>
      </c>
      <c r="D78" s="52" t="s">
        <v>119</v>
      </c>
      <c r="E78" s="52" t="str">
        <f>Ders_Programı!E79</f>
        <v>F305</v>
      </c>
      <c r="F78" s="52" t="str">
        <f>Ders_Programı!F79</f>
        <v>F306</v>
      </c>
      <c r="G78" s="52" t="str">
        <f>Ders_Programı!G79</f>
        <v>D13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23"/>
      <c r="B79" s="223"/>
      <c r="C79" s="223"/>
      <c r="D79" s="52" t="s">
        <v>117</v>
      </c>
      <c r="E79" s="52" t="str">
        <f>Ders_Programı!D79</f>
        <v>Sosyolojiye Giriş I</v>
      </c>
      <c r="F79" s="52" t="str">
        <f>Ders_Programı!D79</f>
        <v>Sosyolojiye Giriş I</v>
      </c>
      <c r="G79" s="52" t="str">
        <f>Ders_Programı!D79</f>
        <v>Sosyolojiye Giriş I</v>
      </c>
      <c r="H79" s="52" t="str">
        <f>Ders_Programı!D79</f>
        <v>Sosyolojiye Giriş 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23"/>
      <c r="B80" s="224">
        <v>7</v>
      </c>
      <c r="C80" s="222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23"/>
      <c r="B81" s="223"/>
      <c r="C81" s="223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23"/>
      <c r="B82" s="224">
        <v>8</v>
      </c>
      <c r="C82" s="222">
        <v>0.70833333333333337</v>
      </c>
      <c r="D82" s="52" t="s">
        <v>119</v>
      </c>
      <c r="E82" s="52" t="str">
        <f>Ders_Programı!E83</f>
        <v>F305</v>
      </c>
      <c r="F82" s="52" t="str">
        <f>Ders_Programı!F83</f>
        <v>F306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23"/>
      <c r="B83" s="223"/>
      <c r="C83" s="223"/>
      <c r="D83" s="52" t="s">
        <v>117</v>
      </c>
      <c r="E83" s="52" t="str">
        <f>Ders_Programı!D83</f>
        <v>Çalışma Sosyolojisi</v>
      </c>
      <c r="F83" s="52" t="str">
        <f>Ders_Programı!D83</f>
        <v>Çalışma Sosyolojisi</v>
      </c>
      <c r="G83" s="52" t="str">
        <f>Ders_Programı!D83</f>
        <v>Çalışma Sosyolojisi</v>
      </c>
      <c r="H83" s="52" t="str">
        <f>Ders_Programı!D83</f>
        <v>Çalışma Sosyolojisi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23"/>
      <c r="B84" s="224">
        <v>9</v>
      </c>
      <c r="C84" s="222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23"/>
      <c r="B85" s="223"/>
      <c r="C85" s="223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23"/>
      <c r="B86" s="224">
        <v>10</v>
      </c>
      <c r="C86" s="222">
        <v>0.79166666666666663</v>
      </c>
      <c r="D86" s="52" t="s">
        <v>119</v>
      </c>
      <c r="E86" s="52" t="str">
        <f>Ders_Programı!E87</f>
        <v>F305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23"/>
      <c r="B87" s="223"/>
      <c r="C87" s="223"/>
      <c r="D87" s="52" t="s">
        <v>117</v>
      </c>
      <c r="E87" s="52" t="str">
        <f>Ders_Programı!D87</f>
        <v>Sosyal Politika</v>
      </c>
      <c r="F87" s="52" t="str">
        <f>Ders_Programı!D87</f>
        <v>Sosyal Politika</v>
      </c>
      <c r="G87" s="52" t="str">
        <f>Ders_Programı!D87</f>
        <v>Sosyal Politika</v>
      </c>
      <c r="H87" s="52" t="str">
        <f>Ders_Programı!D87</f>
        <v>Sosyal Politika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23"/>
      <c r="B88" s="224">
        <v>11</v>
      </c>
      <c r="C88" s="222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23"/>
      <c r="B89" s="223"/>
      <c r="C89" s="223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33">
        <f>A68+1</f>
        <v>44946</v>
      </c>
      <c r="B90" s="226">
        <v>1</v>
      </c>
      <c r="C90" s="234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27"/>
      <c r="B91" s="227"/>
      <c r="C91" s="227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27"/>
      <c r="B92" s="226">
        <v>2</v>
      </c>
      <c r="C92" s="228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27"/>
      <c r="B93" s="227"/>
      <c r="C93" s="227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27"/>
      <c r="B94" s="226">
        <v>3</v>
      </c>
      <c r="C94" s="228">
        <v>0.45833333333333331</v>
      </c>
      <c r="D94" s="53" t="s">
        <v>119</v>
      </c>
      <c r="E94" s="53" t="str">
        <f>Ders_Programı!E95</f>
        <v>F305</v>
      </c>
      <c r="F94" s="53" t="str">
        <f>Ders_Programı!F95</f>
        <v>F306</v>
      </c>
      <c r="G94" s="53" t="str">
        <f>Ders_Programı!G95</f>
        <v>D13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27"/>
      <c r="B95" s="227"/>
      <c r="C95" s="227"/>
      <c r="D95" s="53" t="s">
        <v>117</v>
      </c>
      <c r="E95" s="53" t="str">
        <f>Ders_Programı!D95</f>
        <v>Sosyal Antropoloji</v>
      </c>
      <c r="F95" s="53" t="str">
        <f>Ders_Programı!D95</f>
        <v>Sosyal Antropoloji</v>
      </c>
      <c r="G95" s="53" t="str">
        <f>Ders_Programı!D95</f>
        <v>Sosyal Antropoloji</v>
      </c>
      <c r="H95" s="53" t="str">
        <f>Ders_Programı!D95</f>
        <v>Sosyal Antropoloji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27"/>
      <c r="B96" s="226">
        <v>4</v>
      </c>
      <c r="C96" s="228">
        <v>0.54166666666666663</v>
      </c>
      <c r="D96" s="53" t="s">
        <v>119</v>
      </c>
      <c r="E96" s="53" t="str">
        <f>Ders_Programı!E97</f>
        <v>F305</v>
      </c>
      <c r="F96" s="53" t="str">
        <f>Ders_Programı!F97</f>
        <v>F306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27"/>
      <c r="B97" s="227"/>
      <c r="C97" s="227"/>
      <c r="D97" s="53" t="s">
        <v>117</v>
      </c>
      <c r="E97" s="53" t="str">
        <f>Ders_Programı!D97</f>
        <v xml:space="preserve">Araştırma Yöntem ve Teknikleri I </v>
      </c>
      <c r="F97" s="53" t="str">
        <f>Ders_Programı!D97</f>
        <v xml:space="preserve">Araştırma Yöntem ve Teknikleri I </v>
      </c>
      <c r="G97" s="53" t="str">
        <f>Ders_Programı!D97</f>
        <v xml:space="preserve">Araştırma Yöntem ve Teknikleri I </v>
      </c>
      <c r="H97" s="53" t="str">
        <f>Ders_Programı!D97</f>
        <v xml:space="preserve">Araştırma Yöntem ve Teknikleri I 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27"/>
      <c r="B98" s="226">
        <v>5</v>
      </c>
      <c r="C98" s="228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27"/>
      <c r="B99" s="227"/>
      <c r="C99" s="227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27"/>
      <c r="B100" s="226">
        <v>6</v>
      </c>
      <c r="C100" s="228">
        <v>0.625</v>
      </c>
      <c r="D100" s="53" t="s">
        <v>119</v>
      </c>
      <c r="E100" s="53" t="str">
        <f>Ders_Programı!E101</f>
        <v>F305</v>
      </c>
      <c r="F100" s="53" t="str">
        <f>Ders_Programı!F101</f>
        <v>F306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27"/>
      <c r="B101" s="227"/>
      <c r="C101" s="227"/>
      <c r="D101" s="53" t="s">
        <v>117</v>
      </c>
      <c r="E101" s="53" t="str">
        <f>Ders_Programı!D101</f>
        <v>Sosyal Psikoloji</v>
      </c>
      <c r="F101" s="53" t="str">
        <f>Ders_Programı!D101</f>
        <v>Sosyal Psikoloji</v>
      </c>
      <c r="G101" s="53" t="str">
        <f>Ders_Programı!D101</f>
        <v>Sosyal Psikoloji</v>
      </c>
      <c r="H101" s="53" t="str">
        <f>Ders_Programı!D101</f>
        <v>Sosyal Psikoloji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27"/>
      <c r="B102" s="226">
        <v>7</v>
      </c>
      <c r="C102" s="228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27"/>
      <c r="B103" s="227"/>
      <c r="C103" s="227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27"/>
      <c r="B104" s="226">
        <v>8</v>
      </c>
      <c r="C104" s="228">
        <v>0.70833333333333337</v>
      </c>
      <c r="D104" s="53" t="s">
        <v>119</v>
      </c>
      <c r="E104" s="53" t="str">
        <f>Ders_Programı!E105</f>
        <v>F305</v>
      </c>
      <c r="F104" s="53" t="str">
        <f>Ders_Programı!F105</f>
        <v>F306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27"/>
      <c r="B105" s="227"/>
      <c r="C105" s="227"/>
      <c r="D105" s="53" t="s">
        <v>117</v>
      </c>
      <c r="E105" s="53" t="str">
        <f>Ders_Programı!D105</f>
        <v>Öğrenme Psikolojisi</v>
      </c>
      <c r="F105" s="53" t="str">
        <f>Ders_Programı!D105</f>
        <v>Öğrenme Psikolojisi</v>
      </c>
      <c r="G105" s="53" t="str">
        <f>Ders_Programı!D105</f>
        <v>Öğrenme Psikolojisi</v>
      </c>
      <c r="H105" s="53" t="str">
        <f>Ders_Programı!D105</f>
        <v>Öğrenme Psikolojisi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27"/>
      <c r="B106" s="226">
        <v>9</v>
      </c>
      <c r="C106" s="228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27"/>
      <c r="B107" s="227"/>
      <c r="C107" s="227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27"/>
      <c r="B108" s="226">
        <v>10</v>
      </c>
      <c r="C108" s="228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27"/>
      <c r="B109" s="227"/>
      <c r="C109" s="227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27"/>
      <c r="B110" s="226">
        <v>11</v>
      </c>
      <c r="C110" s="228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27"/>
      <c r="B111" s="227"/>
      <c r="C111" s="227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29">
        <f>A90+1</f>
        <v>44947</v>
      </c>
      <c r="B112" s="224">
        <v>1</v>
      </c>
      <c r="C112" s="225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23"/>
      <c r="B113" s="223"/>
      <c r="C113" s="223"/>
      <c r="D113" s="55" t="s">
        <v>117</v>
      </c>
      <c r="E113" s="55" t="str">
        <f>Ders_Programı!D113</f>
        <v>2022-2023 AÇIKÖĞRETİM PROGRAMLARI GÜZ DÖNEM SONU SINAVI</v>
      </c>
      <c r="F113" s="55" t="str">
        <f>Ders_Programı!D113</f>
        <v>2022-2023 AÇIKÖĞRETİM PROGRAMLARI GÜZ DÖNEM SONU SINAVI</v>
      </c>
      <c r="G113" s="55" t="str">
        <f>Ders_Programı!D113</f>
        <v>2022-2023 AÇIKÖĞRETİM PROGRAMLARI GÜZ DÖNEM SONU SINAVI</v>
      </c>
      <c r="H113" s="55" t="str">
        <f>Ders_Programı!D113</f>
        <v>2022-2023 AÇIKÖĞRETİM PROGRAMLARI GÜZ DÖNEM SONU SINAVI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23"/>
      <c r="B114" s="224">
        <v>2</v>
      </c>
      <c r="C114" s="222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23"/>
      <c r="B115" s="223"/>
      <c r="C115" s="223"/>
      <c r="D115" s="55" t="s">
        <v>117</v>
      </c>
      <c r="E115" s="55" t="str">
        <f>Ders_Programı!D115</f>
        <v>2022-2023 AÇIKÖĞRETİM PROGRAMLARI GÜZ DÖNEM SONU SINAVI</v>
      </c>
      <c r="F115" s="55" t="str">
        <f>Ders_Programı!D115</f>
        <v>2022-2023 AÇIKÖĞRETİM PROGRAMLARI GÜZ DÖNEM SONU SINAVI</v>
      </c>
      <c r="G115" s="55" t="str">
        <f>Ders_Programı!D115</f>
        <v>2022-2023 AÇIKÖĞRETİM PROGRAMLARI GÜZ DÖNEM SONU SINAVI</v>
      </c>
      <c r="H115" s="55" t="str">
        <f>Ders_Programı!D115</f>
        <v>2022-2023 AÇIKÖĞRETİM PROGRAMLARI GÜZ DÖNEM SONU SINAVI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23"/>
      <c r="B116" s="224">
        <v>3</v>
      </c>
      <c r="C116" s="222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23"/>
      <c r="B117" s="223"/>
      <c r="C117" s="223"/>
      <c r="D117" s="55" t="s">
        <v>117</v>
      </c>
      <c r="E117" s="55" t="str">
        <f>Ders_Programı!D117</f>
        <v>2022-2023 AÇIKÖĞRETİM PROGRAMLARI GÜZ DÖNEM SONU SINAVI</v>
      </c>
      <c r="F117" s="55" t="str">
        <f>Ders_Programı!D117</f>
        <v>2022-2023 AÇIKÖĞRETİM PROGRAMLARI GÜZ DÖNEM SONU SINAVI</v>
      </c>
      <c r="G117" s="55" t="str">
        <f>Ders_Programı!D117</f>
        <v>2022-2023 AÇIKÖĞRETİM PROGRAMLARI GÜZ DÖNEM SONU SINAVI</v>
      </c>
      <c r="H117" s="55" t="str">
        <f>Ders_Programı!D117</f>
        <v>2022-2023 AÇIKÖĞRETİM PROGRAMLARI GÜZ DÖNEM SONU SINAVI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23"/>
      <c r="B118" s="224">
        <v>4</v>
      </c>
      <c r="C118" s="222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23"/>
      <c r="B119" s="223"/>
      <c r="C119" s="223"/>
      <c r="D119" s="55" t="s">
        <v>117</v>
      </c>
      <c r="E119" s="55" t="str">
        <f>Ders_Programı!D119</f>
        <v>2022-2023 AÇIKÖĞRETİM PROGRAMLARI GÜZ DÖNEM SONU SINAVI</v>
      </c>
      <c r="F119" s="55" t="str">
        <f>Ders_Programı!D119</f>
        <v>2022-2023 AÇIKÖĞRETİM PROGRAMLARI GÜZ DÖNEM SONU SINAVI</v>
      </c>
      <c r="G119" s="55" t="str">
        <f>Ders_Programı!D119</f>
        <v>2022-2023 AÇIKÖĞRETİM PROGRAMLARI GÜZ DÖNEM SONU SINAVI</v>
      </c>
      <c r="H119" s="55" t="str">
        <f>Ders_Programı!D119</f>
        <v>2022-2023 AÇIKÖĞRETİM PROGRAMLARI GÜZ DÖNEM SONU SINAVI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23"/>
      <c r="B120" s="224">
        <v>5</v>
      </c>
      <c r="C120" s="222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23"/>
      <c r="B121" s="223"/>
      <c r="C121" s="223"/>
      <c r="D121" s="55" t="s">
        <v>117</v>
      </c>
      <c r="E121" s="55" t="str">
        <f>Ders_Programı!D121</f>
        <v>2022-2023 AÇIKÖĞRETİM PROGRAMLARI GÜZ DÖNEM SONU SINAVI</v>
      </c>
      <c r="F121" s="55" t="str">
        <f>Ders_Programı!D121</f>
        <v>2022-2023 AÇIKÖĞRETİM PROGRAMLARI GÜZ DÖNEM SONU SINAVI</v>
      </c>
      <c r="G121" s="55" t="str">
        <f>Ders_Programı!D121</f>
        <v>2022-2023 AÇIKÖĞRETİM PROGRAMLARI GÜZ DÖNEM SONU SINAVI</v>
      </c>
      <c r="H121" s="55" t="str">
        <f>Ders_Programı!D121</f>
        <v>2022-2023 AÇIKÖĞRETİM PROGRAMLARI GÜZ DÖNEM SONU SINAVI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23"/>
      <c r="B122" s="224">
        <v>6</v>
      </c>
      <c r="C122" s="222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23"/>
      <c r="B123" s="223"/>
      <c r="C123" s="223"/>
      <c r="D123" s="55" t="s">
        <v>117</v>
      </c>
      <c r="E123" s="55" t="str">
        <f>Ders_Programı!D123</f>
        <v>2022-2023 AÇIKÖĞRETİM PROGRAMLARI GÜZ DÖNEM SONU SINAVI</v>
      </c>
      <c r="F123" s="55" t="str">
        <f>Ders_Programı!D123</f>
        <v>2022-2023 AÇIKÖĞRETİM PROGRAMLARI GÜZ DÖNEM SONU SINAVI</v>
      </c>
      <c r="G123" s="55" t="str">
        <f>Ders_Programı!D123</f>
        <v>2022-2023 AÇIKÖĞRETİM PROGRAMLARI GÜZ DÖNEM SONU SINAVI</v>
      </c>
      <c r="H123" s="55" t="str">
        <f>Ders_Programı!D123</f>
        <v>2022-2023 AÇIKÖĞRETİM PROGRAMLARI GÜZ DÖNEM SONU SINAVI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23"/>
      <c r="B124" s="224">
        <v>7</v>
      </c>
      <c r="C124" s="222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23"/>
      <c r="B125" s="223"/>
      <c r="C125" s="223"/>
      <c r="D125" s="55" t="s">
        <v>117</v>
      </c>
      <c r="E125" s="55" t="str">
        <f>Ders_Programı!D125</f>
        <v>2022-2023 AÇIKÖĞRETİM PROGRAMLARI GÜZ DÖNEM SONU SINAVI</v>
      </c>
      <c r="F125" s="55" t="str">
        <f>Ders_Programı!D125</f>
        <v>2022-2023 AÇIKÖĞRETİM PROGRAMLARI GÜZ DÖNEM SONU SINAVI</v>
      </c>
      <c r="G125" s="55" t="str">
        <f>Ders_Programı!D125</f>
        <v>2022-2023 AÇIKÖĞRETİM PROGRAMLARI GÜZ DÖNEM SONU SINAVI</v>
      </c>
      <c r="H125" s="55" t="str">
        <f>Ders_Programı!D125</f>
        <v>2022-2023 AÇIKÖĞRETİM PROGRAMLARI GÜZ DÖNEM SONU SINAVI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23"/>
      <c r="B126" s="224">
        <v>8</v>
      </c>
      <c r="C126" s="222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23"/>
      <c r="B127" s="223"/>
      <c r="C127" s="223"/>
      <c r="D127" s="55" t="s">
        <v>117</v>
      </c>
      <c r="E127" s="55" t="str">
        <f>Ders_Programı!D127</f>
        <v>2022-2023 AÇIKÖĞRETİM PROGRAMLARI GÜZ DÖNEM SONU SINAVI</v>
      </c>
      <c r="F127" s="55" t="str">
        <f>Ders_Programı!D127</f>
        <v>2022-2023 AÇIKÖĞRETİM PROGRAMLARI GÜZ DÖNEM SONU SINAVI</v>
      </c>
      <c r="G127" s="55" t="str">
        <f>Ders_Programı!D127</f>
        <v>2022-2023 AÇIKÖĞRETİM PROGRAMLARI GÜZ DÖNEM SONU SINAVI</v>
      </c>
      <c r="H127" s="55" t="str">
        <f>Ders_Programı!D127</f>
        <v>2022-2023 AÇIKÖĞRETİM PROGRAMLARI GÜZ DÖNEM SONU SINAVI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23"/>
      <c r="B128" s="224">
        <v>9</v>
      </c>
      <c r="C128" s="222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23"/>
      <c r="B129" s="223"/>
      <c r="C129" s="223"/>
      <c r="D129" s="55" t="s">
        <v>117</v>
      </c>
      <c r="E129" s="55" t="str">
        <f>Ders_Programı!D129</f>
        <v>2022-2023 AÇIKÖĞRETİM PROGRAMLARI GÜZ DÖNEM SONU SINAVI</v>
      </c>
      <c r="F129" s="55" t="str">
        <f>Ders_Programı!D129</f>
        <v>2022-2023 AÇIKÖĞRETİM PROGRAMLARI GÜZ DÖNEM SONU SINAVI</v>
      </c>
      <c r="G129" s="55" t="str">
        <f>Ders_Programı!D129</f>
        <v>2022-2023 AÇIKÖĞRETİM PROGRAMLARI GÜZ DÖNEM SONU SINAVI</v>
      </c>
      <c r="H129" s="55" t="str">
        <f>Ders_Programı!D129</f>
        <v>2022-2023 AÇIKÖĞRETİM PROGRAMLARI GÜZ DÖNEM SONU SINAVI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23"/>
      <c r="B130" s="224">
        <v>10</v>
      </c>
      <c r="C130" s="222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23"/>
      <c r="B131" s="223"/>
      <c r="C131" s="223"/>
      <c r="D131" s="52" t="s">
        <v>117</v>
      </c>
      <c r="E131" s="52" t="str">
        <f>Ders_Programı!D131</f>
        <v>2022-2023 AÇIKÖĞRETİM PROGRAMLARI GÜZ DÖNEM SONU SINAVI</v>
      </c>
      <c r="F131" s="52" t="str">
        <f>Ders_Programı!D131</f>
        <v>2022-2023 AÇIKÖĞRETİM PROGRAMLARI GÜZ DÖNEM SONU SINAVI</v>
      </c>
      <c r="G131" s="52" t="str">
        <f>Ders_Programı!D131</f>
        <v>2022-2023 AÇIKÖĞRETİM PROGRAMLARI GÜZ DÖNEM SONU SINAVI</v>
      </c>
      <c r="H131" s="52" t="str">
        <f>Ders_Programı!D131</f>
        <v>2022-2023 AÇIKÖĞRETİM PROGRAMLARI GÜZ DÖNEM SONU SINAVI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23"/>
      <c r="B132" s="224">
        <v>11</v>
      </c>
      <c r="C132" s="222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23"/>
      <c r="B133" s="223"/>
      <c r="C133" s="223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33">
        <f>A112+1</f>
        <v>44948</v>
      </c>
      <c r="B134" s="226">
        <v>1</v>
      </c>
      <c r="C134" s="234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27"/>
      <c r="B135" s="227"/>
      <c r="C135" s="227"/>
      <c r="D135" s="49" t="s">
        <v>117</v>
      </c>
      <c r="E135" s="49" t="str">
        <f>Ders_Programı!D135</f>
        <v>2022-2023 AÇIKÖĞRETİM PROGRAMLARI GÜZ DÖNEM SONU SINAVI</v>
      </c>
      <c r="F135" s="49" t="str">
        <f>Ders_Programı!D135</f>
        <v>2022-2023 AÇIKÖĞRETİM PROGRAMLARI GÜZ DÖNEM SONU SINAVI</v>
      </c>
      <c r="G135" s="49" t="str">
        <f>Ders_Programı!D135</f>
        <v>2022-2023 AÇIKÖĞRETİM PROGRAMLARI GÜZ DÖNEM SONU SINAVI</v>
      </c>
      <c r="H135" s="49" t="str">
        <f>Ders_Programı!D135</f>
        <v>2022-2023 AÇIKÖĞRETİM PROGRAMLARI GÜZ DÖNEM SONU SINAVI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27"/>
      <c r="B136" s="226">
        <v>2</v>
      </c>
      <c r="C136" s="228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27"/>
      <c r="B137" s="227"/>
      <c r="C137" s="227"/>
      <c r="D137" s="49" t="s">
        <v>117</v>
      </c>
      <c r="E137" s="49" t="str">
        <f>Ders_Programı!D137</f>
        <v>istanbul üniversitesi uzaktan eğitim sınavı</v>
      </c>
      <c r="F137" s="49" t="str">
        <f>Ders_Programı!D137</f>
        <v>istanbul üniversitesi uzaktan eğitim sınavı</v>
      </c>
      <c r="G137" s="49" t="str">
        <f>Ders_Programı!D137</f>
        <v>istanbul üniversitesi uzaktan eğitim sınavı</v>
      </c>
      <c r="H137" s="49" t="str">
        <f>Ders_Programı!D137</f>
        <v>istanbul üniversitesi uzaktan eğitim sınavı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27"/>
      <c r="B138" s="226">
        <v>3</v>
      </c>
      <c r="C138" s="228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27"/>
      <c r="B139" s="227"/>
      <c r="C139" s="227"/>
      <c r="D139" s="49" t="s">
        <v>117</v>
      </c>
      <c r="E139" s="49" t="str">
        <f>Ders_Programı!D139</f>
        <v>2022-2023 AÇIKÖĞRETİM PROGRAMLARI GÜZ DÖNEM SONU SINAVI</v>
      </c>
      <c r="F139" s="49" t="str">
        <f>Ders_Programı!D139</f>
        <v>2022-2023 AÇIKÖĞRETİM PROGRAMLARI GÜZ DÖNEM SONU SINAVI</v>
      </c>
      <c r="G139" s="49" t="str">
        <f>Ders_Programı!D139</f>
        <v>2022-2023 AÇIKÖĞRETİM PROGRAMLARI GÜZ DÖNEM SONU SINAVI</v>
      </c>
      <c r="H139" s="49" t="str">
        <f>Ders_Programı!D139</f>
        <v>2022-2023 AÇIKÖĞRETİM PROGRAMLARI GÜZ DÖNEM SONU SINAVI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27"/>
      <c r="B140" s="226">
        <v>4</v>
      </c>
      <c r="C140" s="228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27"/>
      <c r="B141" s="227"/>
      <c r="C141" s="227"/>
      <c r="D141" s="49" t="s">
        <v>117</v>
      </c>
      <c r="E141" s="49" t="str">
        <f>Ders_Programı!D141</f>
        <v>2022-2023 AÇIKÖĞRETİM PROGRAMLARI GÜZ DÖNEM SONU SINAVI</v>
      </c>
      <c r="F141" s="49" t="str">
        <f>Ders_Programı!D141</f>
        <v>2022-2023 AÇIKÖĞRETİM PROGRAMLARI GÜZ DÖNEM SONU SINAVI</v>
      </c>
      <c r="G141" s="49" t="str">
        <f>Ders_Programı!D141</f>
        <v>2022-2023 AÇIKÖĞRETİM PROGRAMLARI GÜZ DÖNEM SONU SINAVI</v>
      </c>
      <c r="H141" s="49" t="str">
        <f>Ders_Programı!D141</f>
        <v>2022-2023 AÇIKÖĞRETİM PROGRAMLARI GÜZ DÖNEM SONU SINAVI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27"/>
      <c r="B142" s="226">
        <v>5</v>
      </c>
      <c r="C142" s="228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27"/>
      <c r="B143" s="227"/>
      <c r="C143" s="227"/>
      <c r="D143" s="49" t="s">
        <v>117</v>
      </c>
      <c r="E143" s="49" t="str">
        <f>Ders_Programı!D143</f>
        <v>2022-2023 AÇIKÖĞRETİM PROGRAMLARI GÜZ DÖNEM SONU SINAVI</v>
      </c>
      <c r="F143" s="49" t="str">
        <f>Ders_Programı!D143</f>
        <v>2022-2023 AÇIKÖĞRETİM PROGRAMLARI GÜZ DÖNEM SONU SINAVI</v>
      </c>
      <c r="G143" s="49" t="str">
        <f>Ders_Programı!D143</f>
        <v>2022-2023 AÇIKÖĞRETİM PROGRAMLARI GÜZ DÖNEM SONU SINAVI</v>
      </c>
      <c r="H143" s="49" t="str">
        <f>Ders_Programı!D143</f>
        <v>2022-2023 AÇIKÖĞRETİM PROGRAMLARI GÜZ DÖNEM SONU SINAVI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27"/>
      <c r="B144" s="226">
        <v>6</v>
      </c>
      <c r="C144" s="228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27"/>
      <c r="B145" s="227"/>
      <c r="C145" s="227"/>
      <c r="D145" s="49" t="s">
        <v>117</v>
      </c>
      <c r="E145" s="49" t="str">
        <f>Ders_Programı!D145</f>
        <v>2022-2023 AÇIKÖĞRETİM PROGRAMLARI GÜZ DÖNEM SONU SINAVI</v>
      </c>
      <c r="F145" s="49" t="str">
        <f>Ders_Programı!D145</f>
        <v>2022-2023 AÇIKÖĞRETİM PROGRAMLARI GÜZ DÖNEM SONU SINAVI</v>
      </c>
      <c r="G145" s="49" t="str">
        <f>Ders_Programı!D145</f>
        <v>2022-2023 AÇIKÖĞRETİM PROGRAMLARI GÜZ DÖNEM SONU SINAVI</v>
      </c>
      <c r="H145" s="49" t="str">
        <f>Ders_Programı!D145</f>
        <v>2022-2023 AÇIKÖĞRETİM PROGRAMLARI GÜZ DÖNEM SONU SINAVI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27"/>
      <c r="B146" s="226">
        <v>7</v>
      </c>
      <c r="C146" s="228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27"/>
      <c r="B147" s="227"/>
      <c r="C147" s="227"/>
      <c r="D147" s="49" t="s">
        <v>117</v>
      </c>
      <c r="E147" s="49" t="str">
        <f>Ders_Programı!D147</f>
        <v>2022-2023 AÇIKÖĞRETİM PROGRAMLARI GÜZ DÖNEM SONU SINAVI</v>
      </c>
      <c r="F147" s="49" t="str">
        <f>Ders_Programı!D147</f>
        <v>2022-2023 AÇIKÖĞRETİM PROGRAMLARI GÜZ DÖNEM SONU SINAVI</v>
      </c>
      <c r="G147" s="49" t="str">
        <f>Ders_Programı!D147</f>
        <v>2022-2023 AÇIKÖĞRETİM PROGRAMLARI GÜZ DÖNEM SONU SINAVI</v>
      </c>
      <c r="H147" s="49" t="str">
        <f>Ders_Programı!D147</f>
        <v>2022-2023 AÇIKÖĞRETİM PROGRAMLARI GÜZ DÖNEM SONU SINAVI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27"/>
      <c r="B148" s="226">
        <v>8</v>
      </c>
      <c r="C148" s="228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27"/>
      <c r="B149" s="227"/>
      <c r="C149" s="227"/>
      <c r="D149" s="49" t="s">
        <v>117</v>
      </c>
      <c r="E149" s="49" t="str">
        <f>Ders_Programı!D149</f>
        <v>2022-2023 AÇIKÖĞRETİM PROGRAMLARI GÜZ DÖNEM SONU SINAVI</v>
      </c>
      <c r="F149" s="49" t="str">
        <f>Ders_Programı!D149</f>
        <v>2022-2023 AÇIKÖĞRETİM PROGRAMLARI GÜZ DÖNEM SONU SINAVI</v>
      </c>
      <c r="G149" s="49" t="str">
        <f>Ders_Programı!D149</f>
        <v>2022-2023 AÇIKÖĞRETİM PROGRAMLARI GÜZ DÖNEM SONU SINAVI</v>
      </c>
      <c r="H149" s="49" t="str">
        <f>Ders_Programı!D149</f>
        <v>2022-2023 AÇIKÖĞRETİM PROGRAMLARI GÜZ DÖNEM SONU SINAVI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27"/>
      <c r="B150" s="226">
        <v>9</v>
      </c>
      <c r="C150" s="228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27"/>
      <c r="B151" s="227"/>
      <c r="C151" s="227"/>
      <c r="D151" s="49" t="s">
        <v>117</v>
      </c>
      <c r="E151" s="49" t="str">
        <f>Ders_Programı!D151</f>
        <v>2022-2023 AÇIKÖĞRETİM PROGRAMLARI GÜZ DÖNEM SONU SINAVI</v>
      </c>
      <c r="F151" s="49" t="str">
        <f>Ders_Programı!D151</f>
        <v>2022-2023 AÇIKÖĞRETİM PROGRAMLARI GÜZ DÖNEM SONU SINAVI</v>
      </c>
      <c r="G151" s="49" t="str">
        <f>Ders_Programı!D151</f>
        <v>2022-2023 AÇIKÖĞRETİM PROGRAMLARI GÜZ DÖNEM SONU SINAVI</v>
      </c>
      <c r="H151" s="49" t="str">
        <f>Ders_Programı!D151</f>
        <v>2022-2023 AÇIKÖĞRETİM PROGRAMLARI GÜZ DÖNEM SONU SINAVI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27"/>
      <c r="B152" s="226">
        <v>10</v>
      </c>
      <c r="C152" s="228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27"/>
      <c r="B153" s="227"/>
      <c r="C153" s="227"/>
      <c r="D153" s="54" t="s">
        <v>117</v>
      </c>
      <c r="E153" s="54" t="str">
        <f>Ders_Programı!D153</f>
        <v>2022-2023 AÇIKÖĞRETİM PROGRAMLARI GÜZ DÖNEM SONU SINAVI</v>
      </c>
      <c r="F153" s="54" t="str">
        <f>Ders_Programı!D153</f>
        <v>2022-2023 AÇIKÖĞRETİM PROGRAMLARI GÜZ DÖNEM SONU SINAVI</v>
      </c>
      <c r="G153" s="54" t="str">
        <f>Ders_Programı!D153</f>
        <v>2022-2023 AÇIKÖĞRETİM PROGRAMLARI GÜZ DÖNEM SONU SINAVI</v>
      </c>
      <c r="H153" s="54" t="str">
        <f>Ders_Programı!D153</f>
        <v>2022-2023 AÇIKÖĞRETİM PROGRAMLARI GÜZ DÖNEM SONU SINAVI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27"/>
      <c r="B154" s="226">
        <v>11</v>
      </c>
      <c r="C154" s="228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27"/>
      <c r="B155" s="227"/>
      <c r="C155" s="227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29">
        <f>A134+1</f>
        <v>44949</v>
      </c>
      <c r="B156" s="224">
        <v>1</v>
      </c>
      <c r="C156" s="225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23"/>
      <c r="B157" s="223"/>
      <c r="C157" s="223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23"/>
      <c r="B158" s="224">
        <v>2</v>
      </c>
      <c r="C158" s="222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23"/>
      <c r="B159" s="223"/>
      <c r="C159" s="223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23"/>
      <c r="B160" s="224">
        <v>3</v>
      </c>
      <c r="C160" s="222">
        <v>0.45833333333333331</v>
      </c>
      <c r="D160" s="55" t="s">
        <v>119</v>
      </c>
      <c r="E160" s="55" t="str">
        <f>Ders_Programı!E161</f>
        <v>F305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23"/>
      <c r="B161" s="223"/>
      <c r="C161" s="223"/>
      <c r="D161" s="55" t="s">
        <v>117</v>
      </c>
      <c r="E161" s="55" t="str">
        <f>Ders_Programı!D161</f>
        <v>Klasik Mantık</v>
      </c>
      <c r="F161" s="55" t="str">
        <f>Ders_Programı!D161</f>
        <v>Klasik Mantık</v>
      </c>
      <c r="G161" s="55" t="str">
        <f>Ders_Programı!D161</f>
        <v>Klasik Mantık</v>
      </c>
      <c r="H161" s="55" t="str">
        <f>Ders_Programı!D161</f>
        <v>Klasik Mantık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23"/>
      <c r="B162" s="224">
        <v>4</v>
      </c>
      <c r="C162" s="222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23"/>
      <c r="B163" s="223"/>
      <c r="C163" s="223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23"/>
      <c r="B164" s="224">
        <v>5</v>
      </c>
      <c r="C164" s="222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23"/>
      <c r="B165" s="223"/>
      <c r="C165" s="223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23"/>
      <c r="B166" s="224">
        <v>6</v>
      </c>
      <c r="C166" s="222">
        <v>0.625</v>
      </c>
      <c r="D166" s="55" t="s">
        <v>119</v>
      </c>
      <c r="E166" s="55" t="str">
        <f>Ders_Programı!E167</f>
        <v>F305</v>
      </c>
      <c r="F166" s="55" t="str">
        <f>Ders_Programı!F167</f>
        <v>F306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23"/>
      <c r="B167" s="223"/>
      <c r="C167" s="223"/>
      <c r="D167" s="55" t="s">
        <v>117</v>
      </c>
      <c r="E167" s="55" t="str">
        <f>Ders_Programı!D167</f>
        <v>Aile Sosyolojisi</v>
      </c>
      <c r="F167" s="55" t="str">
        <f>Ders_Programı!D167</f>
        <v>Aile Sosyolojisi</v>
      </c>
      <c r="G167" s="55" t="str">
        <f>Ders_Programı!D167</f>
        <v>Aile Sosyolojisi</v>
      </c>
      <c r="H167" s="55" t="str">
        <f>Ders_Programı!D167</f>
        <v>Aile Sosyolojisi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23"/>
      <c r="B168" s="224">
        <v>7</v>
      </c>
      <c r="C168" s="222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23"/>
      <c r="B169" s="223"/>
      <c r="C169" s="223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23"/>
      <c r="B170" s="224">
        <v>8</v>
      </c>
      <c r="C170" s="222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23"/>
      <c r="B171" s="223"/>
      <c r="C171" s="223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23"/>
      <c r="B172" s="224">
        <v>9</v>
      </c>
      <c r="C172" s="222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23"/>
      <c r="B173" s="223"/>
      <c r="C173" s="223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23"/>
      <c r="B174" s="224">
        <v>10</v>
      </c>
      <c r="C174" s="222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23"/>
      <c r="B175" s="223"/>
      <c r="C175" s="223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23"/>
      <c r="B176" s="224">
        <v>11</v>
      </c>
      <c r="C176" s="222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23"/>
      <c r="B177" s="223"/>
      <c r="C177" s="223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33">
        <f>A156+1</f>
        <v>44950</v>
      </c>
      <c r="B178" s="226">
        <v>1</v>
      </c>
      <c r="C178" s="234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27"/>
      <c r="B179" s="227"/>
      <c r="C179" s="227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27"/>
      <c r="B180" s="226">
        <v>2</v>
      </c>
      <c r="C180" s="228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27"/>
      <c r="B181" s="227"/>
      <c r="C181" s="227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27"/>
      <c r="B182" s="226">
        <v>3</v>
      </c>
      <c r="C182" s="228">
        <v>0.45833333333333331</v>
      </c>
      <c r="D182" s="49" t="s">
        <v>119</v>
      </c>
      <c r="E182" s="49" t="str">
        <f>Ders_Programı!E183</f>
        <v>F305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27"/>
      <c r="B183" s="227"/>
      <c r="C183" s="227"/>
      <c r="D183" s="49" t="s">
        <v>117</v>
      </c>
      <c r="E183" s="49" t="str">
        <f>Ders_Programı!D183</f>
        <v>Akademik Yazım</v>
      </c>
      <c r="F183" s="49" t="str">
        <f>Ders_Programı!D183</f>
        <v>Akademik Yazım</v>
      </c>
      <c r="G183" s="49" t="str">
        <f>Ders_Programı!D183</f>
        <v>Akademik Yazım</v>
      </c>
      <c r="H183" s="49" t="str">
        <f>Ders_Programı!D183</f>
        <v>Akademik Yazım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27"/>
      <c r="B184" s="226">
        <v>4</v>
      </c>
      <c r="C184" s="228">
        <v>0.54166666666666663</v>
      </c>
      <c r="D184" s="49" t="s">
        <v>119</v>
      </c>
      <c r="E184" s="49" t="str">
        <f>Ders_Programı!E185</f>
        <v>F305</v>
      </c>
      <c r="F184" s="49" t="str">
        <f>Ders_Programı!F185</f>
        <v>F306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27"/>
      <c r="B185" s="227"/>
      <c r="C185" s="227"/>
      <c r="D185" s="49" t="s">
        <v>117</v>
      </c>
      <c r="E185" s="49" t="str">
        <f>Ders_Programı!D185</f>
        <v>Toplumsal Tabakalaşma ve Sınıf</v>
      </c>
      <c r="F185" s="49" t="str">
        <f>Ders_Programı!D185</f>
        <v>Toplumsal Tabakalaşma ve Sınıf</v>
      </c>
      <c r="G185" s="49" t="str">
        <f>Ders_Programı!D185</f>
        <v>Toplumsal Tabakalaşma ve Sınıf</v>
      </c>
      <c r="H185" s="49" t="str">
        <f>Ders_Programı!D185</f>
        <v>Toplumsal Tabakalaşma ve Sınıf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27"/>
      <c r="B186" s="226">
        <v>5</v>
      </c>
      <c r="C186" s="228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27"/>
      <c r="B187" s="227"/>
      <c r="C187" s="227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27"/>
      <c r="B188" s="226">
        <v>6</v>
      </c>
      <c r="C188" s="228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27"/>
      <c r="B189" s="227"/>
      <c r="C189" s="227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27"/>
      <c r="B190" s="226">
        <v>7</v>
      </c>
      <c r="C190" s="228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27"/>
      <c r="B191" s="227"/>
      <c r="C191" s="227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27"/>
      <c r="B192" s="226">
        <v>8</v>
      </c>
      <c r="C192" s="228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27"/>
      <c r="B193" s="227"/>
      <c r="C193" s="227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27"/>
      <c r="B194" s="226">
        <v>9</v>
      </c>
      <c r="C194" s="228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27"/>
      <c r="B195" s="227"/>
      <c r="C195" s="227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27"/>
      <c r="B196" s="226">
        <v>10</v>
      </c>
      <c r="C196" s="228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27"/>
      <c r="B197" s="227"/>
      <c r="C197" s="227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27"/>
      <c r="B198" s="226">
        <v>11</v>
      </c>
      <c r="C198" s="228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27"/>
      <c r="B199" s="227"/>
      <c r="C199" s="227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29">
        <f>A178+1</f>
        <v>44951</v>
      </c>
      <c r="B200" s="224">
        <v>1</v>
      </c>
      <c r="C200" s="225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23"/>
      <c r="B201" s="223"/>
      <c r="C201" s="223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23"/>
      <c r="B202" s="224">
        <v>2</v>
      </c>
      <c r="C202" s="222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23"/>
      <c r="B203" s="223"/>
      <c r="C203" s="223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23"/>
      <c r="B204" s="224">
        <v>3</v>
      </c>
      <c r="C204" s="222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23"/>
      <c r="B205" s="223"/>
      <c r="C205" s="223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23"/>
      <c r="B206" s="224">
        <v>4</v>
      </c>
      <c r="C206" s="222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23"/>
      <c r="B207" s="223"/>
      <c r="C207" s="223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23"/>
      <c r="B208" s="224">
        <v>5</v>
      </c>
      <c r="C208" s="222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23"/>
      <c r="B209" s="223"/>
      <c r="C209" s="223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23"/>
      <c r="B210" s="224">
        <v>6</v>
      </c>
      <c r="C210" s="222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23"/>
      <c r="B211" s="223"/>
      <c r="C211" s="223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23"/>
      <c r="B212" s="224">
        <v>7</v>
      </c>
      <c r="C212" s="222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23"/>
      <c r="B213" s="223"/>
      <c r="C213" s="223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23"/>
      <c r="B214" s="224">
        <v>8</v>
      </c>
      <c r="C214" s="222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23"/>
      <c r="B215" s="223"/>
      <c r="C215" s="223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23"/>
      <c r="B216" s="224">
        <v>9</v>
      </c>
      <c r="C216" s="222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23"/>
      <c r="B217" s="223"/>
      <c r="C217" s="223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23"/>
      <c r="B218" s="224">
        <v>10</v>
      </c>
      <c r="C218" s="222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23"/>
      <c r="B219" s="223"/>
      <c r="C219" s="223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23"/>
      <c r="B220" s="224">
        <v>11</v>
      </c>
      <c r="C220" s="222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23"/>
      <c r="B221" s="223"/>
      <c r="C221" s="223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33">
        <f>A200+1</f>
        <v>44952</v>
      </c>
      <c r="B222" s="226">
        <v>1</v>
      </c>
      <c r="C222" s="234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27"/>
      <c r="B223" s="227"/>
      <c r="C223" s="227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27"/>
      <c r="B224" s="226">
        <v>2</v>
      </c>
      <c r="C224" s="228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27"/>
      <c r="B225" s="227"/>
      <c r="C225" s="227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27"/>
      <c r="B226" s="226">
        <v>3</v>
      </c>
      <c r="C226" s="228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27"/>
      <c r="B227" s="227"/>
      <c r="C227" s="227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27"/>
      <c r="B228" s="226">
        <v>4</v>
      </c>
      <c r="C228" s="228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27"/>
      <c r="B229" s="227"/>
      <c r="C229" s="227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27"/>
      <c r="B230" s="226">
        <v>5</v>
      </c>
      <c r="C230" s="228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27"/>
      <c r="B231" s="227"/>
      <c r="C231" s="227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27"/>
      <c r="B232" s="226">
        <v>6</v>
      </c>
      <c r="C232" s="228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27"/>
      <c r="B233" s="227"/>
      <c r="C233" s="227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27"/>
      <c r="B234" s="226">
        <v>7</v>
      </c>
      <c r="C234" s="228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27"/>
      <c r="B235" s="227"/>
      <c r="C235" s="227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27"/>
      <c r="B236" s="226">
        <v>8</v>
      </c>
      <c r="C236" s="228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27"/>
      <c r="B237" s="227"/>
      <c r="C237" s="227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27"/>
      <c r="B238" s="226">
        <v>9</v>
      </c>
      <c r="C238" s="228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27"/>
      <c r="B239" s="227"/>
      <c r="C239" s="227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27"/>
      <c r="B240" s="226">
        <v>10</v>
      </c>
      <c r="C240" s="228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27"/>
      <c r="B241" s="227"/>
      <c r="C241" s="227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27"/>
      <c r="B242" s="226">
        <v>11</v>
      </c>
      <c r="C242" s="228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27"/>
      <c r="B243" s="227"/>
      <c r="C243" s="227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29">
        <f>A222+1</f>
        <v>44953</v>
      </c>
      <c r="B244" s="224">
        <v>1</v>
      </c>
      <c r="C244" s="225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23"/>
      <c r="B245" s="223"/>
      <c r="C245" s="223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23"/>
      <c r="B246" s="224">
        <v>2</v>
      </c>
      <c r="C246" s="222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23"/>
      <c r="B247" s="223"/>
      <c r="C247" s="223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23"/>
      <c r="B248" s="224">
        <v>3</v>
      </c>
      <c r="C248" s="222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23"/>
      <c r="B249" s="223"/>
      <c r="C249" s="223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23"/>
      <c r="B250" s="224">
        <v>4</v>
      </c>
      <c r="C250" s="222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23"/>
      <c r="B251" s="223"/>
      <c r="C251" s="223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23"/>
      <c r="B252" s="224">
        <v>5</v>
      </c>
      <c r="C252" s="222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23"/>
      <c r="B253" s="223"/>
      <c r="C253" s="223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23"/>
      <c r="B254" s="224">
        <v>6</v>
      </c>
      <c r="C254" s="222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23"/>
      <c r="B255" s="223"/>
      <c r="C255" s="223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23"/>
      <c r="B256" s="224">
        <v>7</v>
      </c>
      <c r="C256" s="222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23"/>
      <c r="B257" s="223"/>
      <c r="C257" s="223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23"/>
      <c r="B258" s="224">
        <v>8</v>
      </c>
      <c r="C258" s="222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23"/>
      <c r="B259" s="223"/>
      <c r="C259" s="223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23"/>
      <c r="B260" s="224">
        <v>9</v>
      </c>
      <c r="C260" s="222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23"/>
      <c r="B261" s="223"/>
      <c r="C261" s="223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23"/>
      <c r="B262" s="224">
        <v>10</v>
      </c>
      <c r="C262" s="222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23"/>
      <c r="B263" s="223"/>
      <c r="C263" s="223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23"/>
      <c r="B264" s="224">
        <v>11</v>
      </c>
      <c r="C264" s="222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23"/>
      <c r="B265" s="223"/>
      <c r="C265" s="223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33">
        <f>A244+1</f>
        <v>44954</v>
      </c>
      <c r="B266" s="226">
        <v>1</v>
      </c>
      <c r="C266" s="234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27"/>
      <c r="B267" s="227"/>
      <c r="C267" s="227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27"/>
      <c r="B268" s="226">
        <v>2</v>
      </c>
      <c r="C268" s="228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27"/>
      <c r="B269" s="227"/>
      <c r="C269" s="227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27"/>
      <c r="B270" s="226">
        <v>3</v>
      </c>
      <c r="C270" s="228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27"/>
      <c r="B271" s="227"/>
      <c r="C271" s="227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27"/>
      <c r="B272" s="226">
        <v>4</v>
      </c>
      <c r="C272" s="228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27"/>
      <c r="B273" s="227"/>
      <c r="C273" s="227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27"/>
      <c r="B274" s="226">
        <v>5</v>
      </c>
      <c r="C274" s="228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27"/>
      <c r="B275" s="227"/>
      <c r="C275" s="227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27"/>
      <c r="B276" s="226">
        <v>6</v>
      </c>
      <c r="C276" s="228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27"/>
      <c r="B277" s="227"/>
      <c r="C277" s="227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27"/>
      <c r="B278" s="226">
        <v>7</v>
      </c>
      <c r="C278" s="228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27"/>
      <c r="B279" s="227"/>
      <c r="C279" s="227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27"/>
      <c r="B280" s="226">
        <v>8</v>
      </c>
      <c r="C280" s="228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27"/>
      <c r="B281" s="227"/>
      <c r="C281" s="227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27"/>
      <c r="B282" s="226">
        <v>9</v>
      </c>
      <c r="C282" s="228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27"/>
      <c r="B283" s="227"/>
      <c r="C283" s="227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27"/>
      <c r="B284" s="226">
        <v>10</v>
      </c>
      <c r="C284" s="228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27"/>
      <c r="B285" s="227"/>
      <c r="C285" s="227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27"/>
      <c r="B286" s="226">
        <v>11</v>
      </c>
      <c r="C286" s="228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27"/>
      <c r="B287" s="227"/>
      <c r="C287" s="227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29">
        <f>A266+1</f>
        <v>44955</v>
      </c>
      <c r="B288" s="224">
        <v>1</v>
      </c>
      <c r="C288" s="225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23"/>
      <c r="B289" s="223"/>
      <c r="C289" s="223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23"/>
      <c r="B290" s="224">
        <v>2</v>
      </c>
      <c r="C290" s="222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23"/>
      <c r="B291" s="223"/>
      <c r="C291" s="223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23"/>
      <c r="B292" s="224">
        <v>3</v>
      </c>
      <c r="C292" s="222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23"/>
      <c r="B293" s="223"/>
      <c r="C293" s="223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23"/>
      <c r="B294" s="224">
        <v>4</v>
      </c>
      <c r="C294" s="222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23"/>
      <c r="B295" s="223"/>
      <c r="C295" s="223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23"/>
      <c r="B296" s="224">
        <v>5</v>
      </c>
      <c r="C296" s="222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23"/>
      <c r="B297" s="223"/>
      <c r="C297" s="223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23"/>
      <c r="B298" s="224">
        <v>6</v>
      </c>
      <c r="C298" s="222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23"/>
      <c r="B299" s="223"/>
      <c r="C299" s="223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23"/>
      <c r="B300" s="224">
        <v>7</v>
      </c>
      <c r="C300" s="222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23"/>
      <c r="B301" s="223"/>
      <c r="C301" s="223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23"/>
      <c r="B302" s="224">
        <v>8</v>
      </c>
      <c r="C302" s="222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23"/>
      <c r="B303" s="223"/>
      <c r="C303" s="223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23"/>
      <c r="B304" s="224">
        <v>9</v>
      </c>
      <c r="C304" s="222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23"/>
      <c r="B305" s="223"/>
      <c r="C305" s="223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23"/>
      <c r="B306" s="224">
        <v>10</v>
      </c>
      <c r="C306" s="222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23"/>
      <c r="B307" s="223"/>
      <c r="C307" s="223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23"/>
      <c r="B308" s="224">
        <v>11</v>
      </c>
      <c r="C308" s="222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23"/>
      <c r="B309" s="223"/>
      <c r="C309" s="223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36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36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37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37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37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37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37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37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37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37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37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37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37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37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37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37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37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37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37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37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37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2017-12-05T07:44:18Z</cp:lastPrinted>
  <dcterms:created xsi:type="dcterms:W3CDTF">2015-01-20T08:56:56Z</dcterms:created>
  <dcterms:modified xsi:type="dcterms:W3CDTF">2022-12-30T13:49:53Z</dcterms:modified>
</cp:coreProperties>
</file>